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mc:AlternateContent xmlns:mc="http://schemas.openxmlformats.org/markup-compatibility/2006">
    <mc:Choice Requires="x15">
      <x15ac:absPath xmlns:x15ac="http://schemas.microsoft.com/office/spreadsheetml/2010/11/ac" url="\\fs01\usr\md003\Desktop\"/>
    </mc:Choice>
  </mc:AlternateContent>
  <xr:revisionPtr revIDLastSave="0" documentId="13_ncr:1_{8E2578F9-7FC8-4876-9DA2-60FE1F83D82A}" xr6:coauthVersionLast="47" xr6:coauthVersionMax="47" xr10:uidLastSave="{00000000-0000-0000-0000-000000000000}"/>
  <bookViews>
    <workbookView xWindow="-108" yWindow="-108" windowWidth="23256" windowHeight="12576" activeTab="1" xr2:uid="{00000000-000D-0000-FFFF-FFFF00000000}"/>
  </bookViews>
  <sheets>
    <sheet name="Duidelijke brieven en e-mails" sheetId="2" r:id="rId1"/>
    <sheet name="Duidelijke tekste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 l="1"/>
  <c r="H21" i="3"/>
  <c r="G22" i="3"/>
  <c r="I22" i="3" s="1"/>
  <c r="H41" i="3"/>
  <c r="G41" i="3"/>
  <c r="I41" i="3" s="1"/>
  <c r="H40" i="3"/>
  <c r="G40" i="3"/>
  <c r="I40" i="3" s="1"/>
  <c r="H39" i="3"/>
  <c r="G39" i="3"/>
  <c r="I39" i="3" s="1"/>
  <c r="H37" i="3"/>
  <c r="G37" i="3"/>
  <c r="I37" i="3" s="1"/>
  <c r="E37" i="3"/>
  <c r="H36" i="3"/>
  <c r="G36" i="3"/>
  <c r="I36" i="3" s="1"/>
  <c r="H35" i="3"/>
  <c r="G35" i="3"/>
  <c r="I35" i="3" s="1"/>
  <c r="E35" i="3"/>
  <c r="H34" i="3"/>
  <c r="G34" i="3"/>
  <c r="I34" i="3" s="1"/>
  <c r="H33" i="3"/>
  <c r="G33" i="3"/>
  <c r="I33" i="3" s="1"/>
  <c r="E33" i="3"/>
  <c r="H32" i="3"/>
  <c r="G32" i="3"/>
  <c r="I32" i="3" s="1"/>
  <c r="E32" i="3"/>
  <c r="H31" i="3"/>
  <c r="G31" i="3"/>
  <c r="I31" i="3" s="1"/>
  <c r="E31" i="3"/>
  <c r="H29" i="3"/>
  <c r="G29" i="3"/>
  <c r="I29" i="3" s="1"/>
  <c r="H28" i="3"/>
  <c r="G28" i="3"/>
  <c r="I28" i="3" s="1"/>
  <c r="E28" i="3"/>
  <c r="H27" i="3"/>
  <c r="G27" i="3"/>
  <c r="I27" i="3" s="1"/>
  <c r="E27" i="3"/>
  <c r="H26" i="3"/>
  <c r="G26" i="3"/>
  <c r="I26" i="3" s="1"/>
  <c r="E26" i="3"/>
  <c r="H25" i="3"/>
  <c r="G25" i="3"/>
  <c r="I25" i="3" s="1"/>
  <c r="E25" i="3"/>
  <c r="H24" i="3"/>
  <c r="G24" i="3"/>
  <c r="I24" i="3" s="1"/>
  <c r="E24" i="3"/>
  <c r="G21" i="3"/>
  <c r="I21" i="3" s="1"/>
  <c r="E21" i="3"/>
  <c r="H19" i="3"/>
  <c r="G19" i="3"/>
  <c r="I19" i="3" s="1"/>
  <c r="H18" i="3"/>
  <c r="G18" i="3"/>
  <c r="I18" i="3" s="1"/>
  <c r="H17" i="3"/>
  <c r="G17" i="3"/>
  <c r="E17" i="3" s="1"/>
  <c r="H16" i="3"/>
  <c r="G16" i="3"/>
  <c r="I16" i="3" s="1"/>
  <c r="E16" i="3"/>
  <c r="H15" i="3"/>
  <c r="G15" i="3"/>
  <c r="I15" i="3" s="1"/>
  <c r="E15" i="3"/>
  <c r="H14" i="3"/>
  <c r="G14" i="3"/>
  <c r="I14" i="3" s="1"/>
  <c r="E14" i="3"/>
  <c r="H11" i="3"/>
  <c r="G11" i="3"/>
  <c r="I11" i="3" s="1"/>
  <c r="E11" i="3"/>
  <c r="H10" i="3"/>
  <c r="G10" i="3"/>
  <c r="I10" i="3" s="1"/>
  <c r="H10" i="2"/>
  <c r="E8" i="3" l="1"/>
  <c r="H8" i="3"/>
  <c r="I6" i="3" s="1"/>
  <c r="I17" i="3"/>
  <c r="H25" i="2"/>
  <c r="H35" i="2"/>
  <c r="H21" i="2"/>
  <c r="H20" i="2"/>
  <c r="H19" i="2"/>
  <c r="H18" i="2"/>
  <c r="H17" i="2"/>
  <c r="H43" i="2"/>
  <c r="H12" i="2"/>
  <c r="G45" i="2"/>
  <c r="I45" i="2" s="1"/>
  <c r="H45" i="2"/>
  <c r="H11" i="2"/>
  <c r="H26" i="2"/>
  <c r="H24" i="2"/>
  <c r="G18" i="2"/>
  <c r="I18" i="2" s="1"/>
  <c r="G35" i="2"/>
  <c r="I35" i="2" s="1"/>
  <c r="H13" i="2"/>
  <c r="H44" i="2"/>
  <c r="H40" i="2"/>
  <c r="H38" i="2"/>
  <c r="H33" i="2"/>
  <c r="H22" i="2"/>
  <c r="G44" i="2"/>
  <c r="I44" i="2" s="1"/>
  <c r="G43" i="2"/>
  <c r="I43" i="2" s="1"/>
  <c r="G40" i="2"/>
  <c r="I40" i="2" s="1"/>
  <c r="G38" i="2"/>
  <c r="I38" i="2" s="1"/>
  <c r="G33" i="2"/>
  <c r="I33" i="2" s="1"/>
  <c r="G26" i="2"/>
  <c r="I26" i="2" s="1"/>
  <c r="G22" i="2"/>
  <c r="I22" i="2" s="1"/>
  <c r="G21" i="2"/>
  <c r="I21" i="2" s="1"/>
  <c r="G13" i="2"/>
  <c r="I13" i="2" s="1"/>
  <c r="G12" i="2"/>
  <c r="I12" i="2" s="1"/>
  <c r="G10" i="2"/>
  <c r="I10" i="2" s="1"/>
  <c r="C8" i="3" l="1"/>
  <c r="G20" i="2"/>
  <c r="I20" i="2" s="1"/>
  <c r="G11" i="2"/>
  <c r="I11" i="2" s="1"/>
  <c r="E20" i="2" l="1"/>
  <c r="H32" i="2"/>
  <c r="G32" i="2"/>
  <c r="I32" i="2" s="1"/>
  <c r="E32" i="2"/>
  <c r="H28" i="2"/>
  <c r="G28" i="2"/>
  <c r="I28" i="2" s="1"/>
  <c r="E28" i="2"/>
  <c r="H37" i="2"/>
  <c r="G37" i="2"/>
  <c r="I37" i="2" s="1"/>
  <c r="E37" i="2"/>
  <c r="H41" i="2" l="1"/>
  <c r="G41" i="2"/>
  <c r="I41" i="2" s="1"/>
  <c r="E41" i="2"/>
  <c r="H39" i="2"/>
  <c r="G39" i="2"/>
  <c r="I39" i="2" s="1"/>
  <c r="E39" i="2"/>
  <c r="H36" i="2"/>
  <c r="G36" i="2"/>
  <c r="I36" i="2" s="1"/>
  <c r="E36" i="2"/>
  <c r="E35" i="2"/>
  <c r="H30" i="2"/>
  <c r="G30" i="2"/>
  <c r="I30" i="2" s="1"/>
  <c r="E30" i="2"/>
  <c r="H29" i="2"/>
  <c r="G29" i="2"/>
  <c r="I29" i="2" s="1"/>
  <c r="E29" i="2"/>
  <c r="H31" i="2"/>
  <c r="G31" i="2"/>
  <c r="I31" i="2" s="1"/>
  <c r="E31" i="2"/>
  <c r="G25" i="2"/>
  <c r="I25" i="2" s="1"/>
  <c r="E25" i="2"/>
  <c r="G24" i="2"/>
  <c r="I24" i="2" s="1"/>
  <c r="E24" i="2"/>
  <c r="G19" i="2"/>
  <c r="I19" i="2" s="1"/>
  <c r="E19" i="2"/>
  <c r="E18" i="2"/>
  <c r="G17" i="2"/>
  <c r="I17" i="2" s="1"/>
  <c r="E17" i="2"/>
  <c r="H14" i="2"/>
  <c r="G14" i="2"/>
  <c r="I14" i="2" s="1"/>
  <c r="E14" i="2"/>
  <c r="E11" i="2"/>
  <c r="E10" i="2"/>
  <c r="E8" i="2" l="1"/>
  <c r="H8" i="2"/>
  <c r="I6" i="2" s="1"/>
  <c r="C8" i="2" l="1"/>
</calcChain>
</file>

<file path=xl/sharedStrings.xml><?xml version="1.0" encoding="utf-8"?>
<sst xmlns="http://schemas.openxmlformats.org/spreadsheetml/2006/main" count="267" uniqueCount="60">
  <si>
    <t>ja</t>
  </si>
  <si>
    <t>nee</t>
  </si>
  <si>
    <t>Toelichting:</t>
  </si>
  <si>
    <t>Inleiding</t>
  </si>
  <si>
    <t>Geschreven door: &lt;naam auteur&gt;</t>
  </si>
  <si>
    <t xml:space="preserve">Beoordeeld door: &lt;naam beoordelaar&gt; </t>
  </si>
  <si>
    <t>Kern</t>
  </si>
  <si>
    <t>Elke alinea gaat over 1 onderwerp.</t>
  </si>
  <si>
    <t xml:space="preserve">Beoordeling: </t>
  </si>
  <si>
    <t>De zinnen zijn kort: gemiddeld 12 woorden per zin.</t>
  </si>
  <si>
    <t>Er staat geen antwoord op een vraag of andere nieuwe informatie in de inleiding.</t>
  </si>
  <si>
    <t>De inleiding is 1 alinea. Daarna volgt een witregel en de eerste kernalinea.</t>
  </si>
  <si>
    <t>Na elke alinea volgt een witregel, daarna volgt een nieuwe alinea of slotalinea.</t>
  </si>
  <si>
    <t>In de slotalinea staat geen nieuwe informatie.</t>
  </si>
  <si>
    <t>+</t>
  </si>
  <si>
    <t>De schrijver gebruikt 'wij' namens Rijssen-Holten en 'ik' als het om een actie van zichzelf gaat.</t>
  </si>
  <si>
    <t>De schrijver gebruikt 'wij', 'ik' en 'u', maar houdt dit wel in balans.</t>
  </si>
  <si>
    <t>De schrijver laat zien dat hij meeleeft met de lezer. Bijvoorbeeld door gevoelswoorden te gebruiken, zoals 'gelukkig' of 'helaas'.</t>
  </si>
  <si>
    <t>Schrijfstijl</t>
  </si>
  <si>
    <t>Details</t>
  </si>
  <si>
    <t>Toon</t>
  </si>
  <si>
    <t>Slot</t>
  </si>
  <si>
    <t>Meetlat Duidelijke teksten voor Rijssen-Holten</t>
  </si>
  <si>
    <t xml:space="preserve">De tekst is aangepast op de doelgroep. De schrijver kiest een stijl en toon die passen bij de lezer van de tekst. </t>
  </si>
  <si>
    <t>Boven elke alinea staat een dikgedrukte kernzinkop. De kernzinkop is de belangrijkste boodschap van de alinea.</t>
  </si>
  <si>
    <t>Onder iedere kernzinkop staat een duidelijke onderbouwing, uitleg of toelichting.</t>
  </si>
  <si>
    <t xml:space="preserve">De informatie is concreet en duidelijk. In de tekst staat alleen de informatie die de lezer op dit moment nodig heeft. </t>
  </si>
  <si>
    <t>De schrijver laat zien dat hij meedenkt met de lezer. Bijvoorbeeld door andere mogelijkheden te geven als dat kan.</t>
  </si>
  <si>
    <t>De schrijver schrijft vriendelijk. En vermijdt zoveel mogelijk woorden als 'moeten' en 'dienen'.</t>
  </si>
  <si>
    <t>De tekst is actief: de schrijver gebruikt geen worden, kunnen, zullen of willen als dat niet nodig is.</t>
  </si>
  <si>
    <t>In de tekst staat alleen jargon of vaktaal als dat past bij de doelgroep. Anders gebruikt de schrijver geen jargon of legt hij uit wat dit betekent.</t>
  </si>
  <si>
    <t xml:space="preserve">In de tekst staan geen afkortingen, behalve voor namen van organisaties (zoals COA) of subsidies (zoals WBI). De eerste keer schrijft de schrijver de afkorting voluit. De afkorting staat er dan achter tussen haakjes. </t>
  </si>
  <si>
    <t>De schrijver wisselt korte zinnen af met lange zinnen. Maar gebruikt nooit zinnen die langer zijn dan 15 woorden.</t>
  </si>
  <si>
    <t>De schrijver kiest voor het goede sjabloon met onze afspraken voor de opmaak.</t>
  </si>
  <si>
    <t>De schrijver gebruikt onze afspraken voor het schrijven van getallen, opsommingen, bedragen, tijden, data en adressering. Meer informatie hierover vind je in onze schrijfwijzer.</t>
  </si>
  <si>
    <t>In de slotalinea staat aan wie de lezer vragen mag stellen, het e-mailadres en telefoonnummer van deze persoon en de bereikbaarheid.</t>
  </si>
  <si>
    <t>In de tekst staan geen moeilijke of ouderwetse woorden. Kijk in onze schrijfwijzer voor voorbeelden van zulke woorden.</t>
  </si>
  <si>
    <t>Er staan geen clichés in de tekst, zoals 'naar aanleiding van' of 'in verband met'.</t>
  </si>
  <si>
    <t xml:space="preserve">In de tekst staan signaalwoorden om het verband tussen zinnen aan te geven. Zoals 'daarna', 'want' of 'dus'. </t>
  </si>
  <si>
    <t>De tekst heeft geen tik-, spel- of taalfouten.</t>
  </si>
  <si>
    <t xml:space="preserve">(automatische feedback) Tip of top: </t>
  </si>
  <si>
    <t>De schrijver spreekt de lezer aan op een manier die past bij de doelgroep. Bijvoorbeeld met 'u' in een algemene tekst en 'je' bij een tekst voor jongeren of in de GroenDoen huisstijl.</t>
  </si>
  <si>
    <t>De slotalinea geeft een samenvatting van de tekst of geeft op een andere manier duidelijk aan dat dit het einde van de tekst is.</t>
  </si>
  <si>
    <t>De brief begint met Beste meneer, mevrouw Achternaam of met Beste meneer, mevrouw.</t>
  </si>
  <si>
    <t>Meetlat Duidelijke brieven en e-mails voor Rijssen-Holten</t>
  </si>
  <si>
    <t>In deze kolom kun je zelf brief of e-mail typen als extra toelichting.</t>
  </si>
  <si>
    <t>De inleiding bestaat uit 3 stappen: laatste contact - vraag - doel brief of e-mail, of: relatie - situatie - doel brief of e-mail. Kijk in de schrijfwijzer voor een uitgebreidere uitleg hierover.</t>
  </si>
  <si>
    <t xml:space="preserve">De brief of e-mail is aangepast op de doelgroep. De schrijver kiest een stijl en toon die passen bij de lezer van de brief of e-mail. </t>
  </si>
  <si>
    <t xml:space="preserve">De informatie is concreet en duidelijk. In de brief of e-mail staat alleen de informatie die de lezer op dit moment nodig heeft. </t>
  </si>
  <si>
    <t>De brief of e-mail eindigt met 'Met vriendelijke groet' en een ondertekening in onze stijl. Meer informatie daarover vind je in onze schrijfwijzer.</t>
  </si>
  <si>
    <t>De schrijver spreekt de lezer aan op een manier die past bij de doelgroep. Bijvoorbeeld met 'u' in een algemene brief of e-mail en 'je' bij een brief of e-mail voor jongeren of in de GroenDoen huisstijl.</t>
  </si>
  <si>
    <t>In de brief of e-mail staan geen moeilijke of ouderwetse woorden. Kijk in onze schrijfwijzer voor voorbeelden van zulke woorden.</t>
  </si>
  <si>
    <t>De brief of e-mail is actief: de schrijver gebruikt geen worden, kunnen, zullen of willen als dat niet nodig is.</t>
  </si>
  <si>
    <t>In de brief of e-mail staat alleen jargon of vaktaal als dat past bij de doelgroep. Anders gebruikt de schrijver geen jargon of legt hij uit wat dit betekent.</t>
  </si>
  <si>
    <t>Er staan geen clichés in de brief of e-mail, zoals 'naar aanleiding van' of 'in verband met'.</t>
  </si>
  <si>
    <t xml:space="preserve">In de brief of e-mail staan geen afkortingen, behalve voor namen van organisaties (zoals COA) of subsidies (zoals WBI). De eerste keer schrijft de schrijver de afkorting voluit. De afkorting staat er dan achter tussen haakjes. </t>
  </si>
  <si>
    <t xml:space="preserve">In de brief of e-mail staan signaalwoorden om het verband tussen zinnen aan te geven. Zoals 'daarna', 'want' of 'dus'. </t>
  </si>
  <si>
    <t>De brief of e-mail heeft geen tik-, spel- of taalfouten.</t>
  </si>
  <si>
    <t>Het onderwerp van de brief of e-mail bestaat uit maximaal 3 woorden.</t>
  </si>
  <si>
    <t>Versie augustus 2023, © Loo van 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</si>
</sst>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0"/>
      <name val="Arial"/>
      <family val="2"/>
    </font>
    <font>
      <b/>
      <sz val="11"/>
      <color theme="0"/>
      <name val="Arial"/>
      <family val="2"/>
    </font>
    <font>
      <sz val="11"/>
      <color theme="1"/>
      <name val="Arial"/>
      <family val="2"/>
    </font>
    <font>
      <i/>
      <sz val="11"/>
      <color theme="0" tint="-0.499984740745262"/>
      <name val="Arial"/>
      <family val="2"/>
    </font>
    <font>
      <sz val="11"/>
      <color theme="0" tint="-0.14999847407452621"/>
      <name val="Arial"/>
      <family val="2"/>
    </font>
    <font>
      <sz val="11"/>
      <name val="Arial"/>
      <family val="2"/>
    </font>
    <font>
      <b/>
      <sz val="11"/>
      <color rgb="FFF2F2F2"/>
      <name val="Arial"/>
      <family val="2"/>
    </font>
    <font>
      <sz val="11"/>
      <color theme="0" tint="-0.34998626667073579"/>
      <name val="Arial"/>
      <family val="2"/>
    </font>
    <font>
      <b/>
      <sz val="11"/>
      <name val="Arial"/>
      <family val="2"/>
    </font>
    <font>
      <b/>
      <sz val="11"/>
      <color theme="1"/>
      <name val="Arial"/>
      <family val="2"/>
    </font>
    <font>
      <b/>
      <sz val="11"/>
      <color theme="0" tint="-0.14999847407452621"/>
      <name val="Arial"/>
      <family val="2"/>
    </font>
    <font>
      <b/>
      <sz val="16"/>
      <color theme="0"/>
      <name val="Arial"/>
      <family val="2"/>
    </font>
    <font>
      <i/>
      <sz val="11"/>
      <name val="Arial"/>
      <family val="2"/>
    </font>
    <font>
      <sz val="14"/>
      <color theme="1"/>
      <name val="Arial"/>
      <family val="2"/>
    </font>
    <font>
      <sz val="14"/>
      <color theme="0" tint="-0.14999847407452621"/>
      <name val="Arial"/>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rgb="FFF7FDFF"/>
        <bgColor indexed="64"/>
      </patternFill>
    </fill>
    <fill>
      <patternFill patternType="solid">
        <fgColor rgb="FF85CEFF"/>
        <bgColor indexed="64"/>
      </patternFill>
    </fill>
    <fill>
      <patternFill patternType="solid">
        <fgColor rgb="FFF4EC5C"/>
        <bgColor indexed="64"/>
      </patternFill>
    </fill>
    <fill>
      <patternFill patternType="solid">
        <fgColor rgb="FFF2F2F2"/>
        <bgColor indexed="64"/>
      </patternFill>
    </fill>
    <fill>
      <patternFill patternType="solid">
        <fgColor rgb="FF900055"/>
        <bgColor indexed="64"/>
      </patternFill>
    </fill>
    <fill>
      <patternFill patternType="solid">
        <fgColor rgb="FF003062"/>
        <bgColor indexed="64"/>
      </patternFill>
    </fill>
    <fill>
      <patternFill patternType="solid">
        <fgColor rgb="FF008DD4"/>
        <bgColor indexed="64"/>
      </patternFill>
    </fill>
  </fills>
  <borders count="5">
    <border>
      <left/>
      <right/>
      <top/>
      <bottom/>
      <diagonal/>
    </border>
    <border>
      <left/>
      <right style="thin">
        <color rgb="FF900055"/>
      </right>
      <top style="thin">
        <color rgb="FF900055"/>
      </top>
      <bottom/>
      <diagonal/>
    </border>
    <border>
      <left style="thin">
        <color rgb="FF003062"/>
      </left>
      <right style="thin">
        <color rgb="FF003062"/>
      </right>
      <top style="thin">
        <color rgb="FF003062"/>
      </top>
      <bottom style="thin">
        <color rgb="FF003062"/>
      </bottom>
      <diagonal/>
    </border>
    <border>
      <left style="thin">
        <color rgb="FF900055"/>
      </left>
      <right style="thin">
        <color rgb="FF900055"/>
      </right>
      <top style="thin">
        <color rgb="FF900055"/>
      </top>
      <bottom style="thin">
        <color rgb="FF900055"/>
      </bottom>
      <diagonal/>
    </border>
    <border>
      <left/>
      <right style="thin">
        <color rgb="FF003062"/>
      </right>
      <top style="thin">
        <color rgb="FF003062"/>
      </top>
      <bottom/>
      <diagonal/>
    </border>
  </borders>
  <cellStyleXfs count="1">
    <xf numFmtId="0" fontId="0" fillId="0" borderId="0"/>
  </cellStyleXfs>
  <cellXfs count="66">
    <xf numFmtId="0" fontId="0" fillId="0" borderId="0" xfId="0"/>
    <xf numFmtId="49" fontId="1" fillId="8" borderId="0" xfId="0" applyNumberFormat="1" applyFont="1" applyFill="1" applyAlignment="1" applyProtection="1">
      <alignment horizontal="left" vertical="center" wrapText="1"/>
      <protection hidden="1"/>
    </xf>
    <xf numFmtId="0" fontId="1" fillId="8" borderId="0" xfId="0" applyFont="1" applyFill="1" applyAlignment="1" applyProtection="1">
      <alignment horizontal="left" vertical="center"/>
      <protection hidden="1"/>
    </xf>
    <xf numFmtId="49" fontId="2" fillId="8" borderId="0" xfId="0" applyNumberFormat="1" applyFont="1" applyFill="1" applyAlignment="1" applyProtection="1">
      <alignment horizontal="left" vertical="center" wrapText="1"/>
      <protection hidden="1"/>
    </xf>
    <xf numFmtId="0" fontId="3" fillId="6" borderId="0" xfId="0" applyFont="1" applyFill="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1" fillId="7" borderId="0" xfId="0" applyFont="1" applyFill="1" applyAlignment="1" applyProtection="1">
      <alignment horizontal="left" vertical="center" wrapText="1"/>
      <protection hidden="1"/>
    </xf>
    <xf numFmtId="0" fontId="2" fillId="8"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1" fillId="7" borderId="0" xfId="0" applyFont="1" applyFill="1" applyAlignment="1" applyProtection="1">
      <alignment horizontal="left" vertical="center"/>
      <protection hidden="1"/>
    </xf>
    <xf numFmtId="0" fontId="3" fillId="2" borderId="0" xfId="0" applyFont="1" applyFill="1" applyAlignment="1" applyProtection="1">
      <alignment horizontal="left" vertical="center"/>
      <protection hidden="1"/>
    </xf>
    <xf numFmtId="0" fontId="5" fillId="0" borderId="0" xfId="0" applyFont="1" applyAlignment="1" applyProtection="1">
      <alignment horizontal="left" vertical="center"/>
      <protection hidden="1"/>
    </xf>
    <xf numFmtId="49" fontId="3" fillId="2" borderId="0" xfId="0" applyNumberFormat="1" applyFont="1" applyFill="1" applyAlignment="1" applyProtection="1">
      <alignment horizontal="left" vertical="center" wrapText="1"/>
      <protection hidden="1"/>
    </xf>
    <xf numFmtId="0" fontId="3" fillId="0" borderId="0" xfId="0" applyFont="1" applyAlignment="1" applyProtection="1">
      <alignment horizontal="left" vertical="center"/>
      <protection hidden="1"/>
    </xf>
    <xf numFmtId="49" fontId="3" fillId="2" borderId="0" xfId="0" applyNumberFormat="1" applyFont="1" applyFill="1" applyAlignment="1" applyProtection="1">
      <alignment horizontal="left" vertical="center" wrapText="1" shrinkToFit="1"/>
      <protection locked="0"/>
    </xf>
    <xf numFmtId="0" fontId="3" fillId="3" borderId="0" xfId="0" applyFont="1" applyFill="1" applyAlignment="1" applyProtection="1">
      <alignment horizontal="left" vertical="center" wrapText="1"/>
      <protection hidden="1"/>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hidden="1"/>
    </xf>
    <xf numFmtId="49" fontId="3" fillId="0" borderId="0" xfId="0" applyNumberFormat="1"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2" fillId="8" borderId="2" xfId="0" applyFont="1" applyFill="1" applyBorder="1" applyAlignment="1" applyProtection="1">
      <alignment horizontal="left" vertical="center"/>
      <protection hidden="1"/>
    </xf>
    <xf numFmtId="0" fontId="7" fillId="7" borderId="3" xfId="0" applyFont="1" applyFill="1" applyBorder="1" applyAlignment="1" applyProtection="1">
      <alignment horizontal="left" vertical="center"/>
      <protection hidden="1"/>
    </xf>
    <xf numFmtId="0" fontId="1" fillId="8" borderId="2" xfId="0" applyFont="1" applyFill="1" applyBorder="1" applyAlignment="1" applyProtection="1">
      <alignment horizontal="left" vertical="center"/>
      <protection hidden="1"/>
    </xf>
    <xf numFmtId="0" fontId="10" fillId="8" borderId="2" xfId="0" applyFont="1" applyFill="1" applyBorder="1" applyAlignment="1" applyProtection="1">
      <alignment horizontal="left" vertical="center" wrapText="1"/>
      <protection hidden="1"/>
    </xf>
    <xf numFmtId="0" fontId="6" fillId="2" borderId="0" xfId="0" applyFon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locked="0" hidden="1"/>
    </xf>
    <xf numFmtId="0" fontId="6" fillId="5" borderId="0" xfId="0" applyFont="1" applyFill="1" applyAlignment="1" applyProtection="1">
      <alignment horizontal="center" vertical="center" wrapText="1"/>
      <protection locked="0" hidden="1"/>
    </xf>
    <xf numFmtId="0" fontId="9" fillId="8" borderId="0" xfId="0" applyFont="1" applyFill="1" applyAlignment="1" applyProtection="1">
      <alignment horizontal="center" vertical="center" wrapText="1"/>
      <protection locked="0" hidden="1"/>
    </xf>
    <xf numFmtId="0" fontId="6" fillId="4" borderId="0" xfId="0" applyFont="1" applyFill="1" applyAlignment="1" applyProtection="1">
      <alignment horizontal="center" vertical="center" wrapText="1"/>
      <protection hidden="1"/>
    </xf>
    <xf numFmtId="1" fontId="9" fillId="2" borderId="0" xfId="0" applyNumberFormat="1" applyFont="1" applyFill="1" applyAlignment="1" applyProtection="1">
      <alignment horizontal="center" vertical="center"/>
      <protection hidden="1"/>
    </xf>
    <xf numFmtId="0" fontId="1" fillId="8" borderId="0" xfId="0" applyFont="1" applyFill="1" applyAlignment="1" applyProtection="1">
      <alignment horizontal="left" vertical="center" wrapText="1"/>
      <protection hidden="1"/>
    </xf>
    <xf numFmtId="0" fontId="12" fillId="8" borderId="0" xfId="0" applyFont="1" applyFill="1" applyAlignment="1" applyProtection="1">
      <alignment horizontal="left" vertical="center" wrapText="1"/>
      <protection hidden="1"/>
    </xf>
    <xf numFmtId="164" fontId="1" fillId="8" borderId="0" xfId="0" applyNumberFormat="1" applyFont="1" applyFill="1" applyAlignment="1" applyProtection="1">
      <alignment horizontal="left" vertical="center" wrapText="1"/>
      <protection hidden="1"/>
    </xf>
    <xf numFmtId="0" fontId="7" fillId="7" borderId="0" xfId="0" applyFont="1" applyFill="1" applyAlignment="1" applyProtection="1">
      <alignment horizontal="left" vertical="center"/>
      <protection hidden="1"/>
    </xf>
    <xf numFmtId="0" fontId="7" fillId="7"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protection hidden="1"/>
    </xf>
    <xf numFmtId="0" fontId="2" fillId="8" borderId="0" xfId="0" applyFont="1" applyFill="1" applyAlignment="1" applyProtection="1">
      <alignment horizontal="left" vertical="center" wrapText="1"/>
      <protection hidden="1"/>
    </xf>
    <xf numFmtId="0" fontId="5" fillId="6" borderId="0" xfId="0" applyFont="1" applyFill="1" applyAlignment="1" applyProtection="1">
      <alignment horizontal="left" vertical="center" wrapText="1"/>
      <protection hidden="1"/>
    </xf>
    <xf numFmtId="0" fontId="3" fillId="8" borderId="0" xfId="0" applyFont="1" applyFill="1" applyAlignment="1" applyProtection="1">
      <alignment horizontal="left" vertical="center" wrapText="1"/>
      <protection hidden="1"/>
    </xf>
    <xf numFmtId="0" fontId="10" fillId="8" borderId="0" xfId="0" applyFont="1" applyFill="1" applyAlignment="1" applyProtection="1">
      <alignment horizontal="left" vertical="center" wrapText="1"/>
      <protection hidden="1"/>
    </xf>
    <xf numFmtId="0" fontId="7" fillId="8" borderId="0" xfId="0" applyFont="1" applyFill="1" applyAlignment="1" applyProtection="1">
      <alignment horizontal="left" vertical="center" wrapText="1"/>
      <protection hidden="1"/>
    </xf>
    <xf numFmtId="0" fontId="11" fillId="8" borderId="0" xfId="0" applyFont="1" applyFill="1" applyAlignment="1" applyProtection="1">
      <alignment horizontal="left" vertical="center" wrapText="1"/>
      <protection hidden="1"/>
    </xf>
    <xf numFmtId="49" fontId="7" fillId="7" borderId="1" xfId="0" applyNumberFormat="1" applyFont="1" applyFill="1" applyBorder="1" applyAlignment="1" applyProtection="1">
      <alignment horizontal="left" vertical="center" wrapText="1"/>
      <protection hidden="1"/>
    </xf>
    <xf numFmtId="49" fontId="2" fillId="8" borderId="4" xfId="0" applyNumberFormat="1" applyFont="1" applyFill="1" applyBorder="1" applyAlignment="1" applyProtection="1">
      <alignment horizontal="left" vertical="center" wrapText="1"/>
      <protection hidden="1"/>
    </xf>
    <xf numFmtId="0" fontId="10" fillId="8" borderId="4" xfId="0" applyFont="1" applyFill="1" applyBorder="1" applyAlignment="1" applyProtection="1">
      <alignment horizontal="left" vertical="center" wrapText="1"/>
      <protection hidden="1"/>
    </xf>
    <xf numFmtId="0" fontId="6" fillId="9" borderId="0" xfId="0" applyFont="1" applyFill="1" applyAlignment="1" applyProtection="1">
      <alignment horizontal="center" vertical="center" wrapText="1"/>
      <protection hidden="1"/>
    </xf>
    <xf numFmtId="164" fontId="13" fillId="8" borderId="0" xfId="0" applyNumberFormat="1" applyFont="1" applyFill="1" applyAlignment="1" applyProtection="1">
      <alignment horizontal="center" vertical="center" wrapText="1"/>
      <protection hidden="1"/>
    </xf>
    <xf numFmtId="0" fontId="9" fillId="7" borderId="0" xfId="0" applyFont="1" applyFill="1" applyAlignment="1" applyProtection="1">
      <alignment horizontal="center" vertical="center"/>
      <protection hidden="1"/>
    </xf>
    <xf numFmtId="0" fontId="9" fillId="8"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15"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wrapText="1"/>
      <protection hidden="1"/>
    </xf>
    <xf numFmtId="0" fontId="14" fillId="2" borderId="0" xfId="0" applyFont="1" applyFill="1" applyAlignment="1" applyProtection="1">
      <alignment horizontal="left" vertical="center" wrapText="1"/>
      <protection hidden="1"/>
    </xf>
    <xf numFmtId="49" fontId="14" fillId="2" borderId="0" xfId="0" applyNumberFormat="1" applyFont="1" applyFill="1" applyAlignment="1" applyProtection="1">
      <alignment horizontal="left" vertical="center" wrapText="1"/>
      <protection hidden="1"/>
    </xf>
    <xf numFmtId="0" fontId="16" fillId="2" borderId="0" xfId="0" applyFont="1" applyFill="1" applyAlignment="1" applyProtection="1">
      <alignment horizontal="center" vertical="center"/>
      <protection hidden="1"/>
    </xf>
    <xf numFmtId="49" fontId="14" fillId="2"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0" fontId="4"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locked="0"/>
    </xf>
    <xf numFmtId="0" fontId="1" fillId="7" borderId="0" xfId="0" applyFont="1" applyFill="1" applyAlignment="1" applyProtection="1">
      <alignment horizontal="center" vertical="center" wrapText="1"/>
      <protection hidden="1"/>
    </xf>
    <xf numFmtId="49" fontId="1" fillId="7" borderId="0" xfId="0" applyNumberFormat="1" applyFont="1" applyFill="1" applyAlignment="1" applyProtection="1">
      <alignment horizontal="left" vertical="center" wrapText="1"/>
      <protection hidden="1"/>
    </xf>
    <xf numFmtId="0" fontId="1" fillId="7" borderId="0" xfId="0" applyFont="1" applyFill="1" applyAlignment="1" applyProtection="1">
      <alignment vertical="center" wrapText="1"/>
      <protection hidden="1"/>
    </xf>
    <xf numFmtId="0" fontId="3" fillId="6" borderId="0" xfId="0" applyFont="1" applyFill="1" applyAlignment="1" applyProtection="1">
      <alignment horizontal="right" vertical="center" wrapText="1"/>
      <protection hidden="1"/>
    </xf>
    <xf numFmtId="0" fontId="1" fillId="8" borderId="0" xfId="0" applyFont="1" applyFill="1" applyAlignment="1" applyProtection="1">
      <alignment horizontal="right" vertical="center"/>
      <protection hidden="1"/>
    </xf>
    <xf numFmtId="0" fontId="2" fillId="8" borderId="0" xfId="0" applyFont="1" applyFill="1" applyAlignment="1" applyProtection="1">
      <alignment horizontal="right" vertical="center"/>
      <protection hidden="1"/>
    </xf>
    <xf numFmtId="0" fontId="10" fillId="8" borderId="0" xfId="0" applyFont="1" applyFill="1" applyAlignment="1" applyProtection="1">
      <alignment horizontal="right" vertical="center" wrapText="1"/>
      <protection hidden="1"/>
    </xf>
  </cellXfs>
  <cellStyles count="1">
    <cellStyle name="Standaard" xfId="0" builtinId="0"/>
  </cellStyles>
  <dxfs count="76">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rgb="FFFFC7CE"/>
        </patternFill>
      </fill>
    </dxf>
    <dxf>
      <fill>
        <patternFill>
          <bgColor rgb="FFFF0000"/>
        </patternFill>
      </fill>
    </dxf>
    <dxf>
      <fill>
        <patternFill>
          <bgColor rgb="FF00B050"/>
        </patternFill>
      </fill>
    </dxf>
    <dxf>
      <fill>
        <patternFill>
          <bgColor theme="9"/>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EB000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rgb="FFFFC7CE"/>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EB0000"/>
        </patternFill>
      </fill>
    </dxf>
  </dxfs>
  <tableStyles count="0" defaultTableStyle="TableStyleMedium2" defaultPivotStyle="PivotStyleLight16"/>
  <colors>
    <mruColors>
      <color rgb="FF900055"/>
      <color rgb="FFEB0000"/>
      <color rgb="FF003062"/>
      <color rgb="FF008DD4"/>
      <color rgb="FFF2F2F2"/>
      <color rgb="FFF4EC5C"/>
      <color rgb="FF75828B"/>
      <color rgb="FFFFFF00"/>
      <color rgb="FF00C1B5"/>
      <color rgb="FF0174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A313"/>
  <sheetViews>
    <sheetView zoomScale="70" zoomScaleNormal="70" workbookViewId="0">
      <selection activeCell="F39" sqref="F39"/>
    </sheetView>
  </sheetViews>
  <sheetFormatPr defaultColWidth="0" defaultRowHeight="13.8" zeroHeight="1" x14ac:dyDescent="0.3"/>
  <cols>
    <col min="1" max="1" width="8.77734375" style="13" customWidth="1"/>
    <col min="2" max="2" width="92.109375" style="17" bestFit="1" customWidth="1"/>
    <col min="3" max="3" width="5" style="11" hidden="1" customWidth="1"/>
    <col min="4" max="4" width="8.21875" style="11" hidden="1" customWidth="1"/>
    <col min="5" max="5" width="7.44140625" style="11" hidden="1" customWidth="1"/>
    <col min="6" max="6" width="10.6640625" style="28" customWidth="1"/>
    <col min="7" max="7" width="7.44140625" style="17" hidden="1" customWidth="1"/>
    <col min="8" max="8" width="7.6640625" style="17" hidden="1" customWidth="1"/>
    <col min="9" max="9" width="70.6640625" style="17" customWidth="1"/>
    <col min="10" max="10" width="84.33203125" style="18" customWidth="1"/>
    <col min="11" max="16381" width="3.33203125" style="13" hidden="1"/>
    <col min="16382" max="16384" width="41.5546875" style="13" hidden="1"/>
  </cols>
  <sheetData>
    <row r="1" spans="1:16381" s="2" customFormat="1" ht="60" customHeight="1" x14ac:dyDescent="0.3">
      <c r="A1" s="30"/>
      <c r="B1" s="31" t="s">
        <v>44</v>
      </c>
      <c r="D1" s="7"/>
      <c r="E1" s="7"/>
      <c r="F1" s="46"/>
      <c r="G1" s="30"/>
      <c r="H1" s="30"/>
      <c r="I1" s="32"/>
      <c r="J1" s="1"/>
    </row>
    <row r="2" spans="1:16381" s="49" customFormat="1" ht="17.399999999999999" x14ac:dyDescent="0.3">
      <c r="B2" s="57"/>
      <c r="C2" s="50"/>
      <c r="D2" s="50"/>
      <c r="E2" s="50"/>
      <c r="F2" s="51"/>
      <c r="G2" s="52"/>
      <c r="H2" s="52"/>
      <c r="I2" s="52"/>
      <c r="J2" s="53"/>
    </row>
    <row r="3" spans="1:16381" s="49" customFormat="1" ht="17.399999999999999" x14ac:dyDescent="0.3">
      <c r="B3" s="58" t="s">
        <v>4</v>
      </c>
      <c r="C3" s="50"/>
      <c r="D3" s="50"/>
      <c r="E3" s="50"/>
      <c r="F3" s="54"/>
      <c r="J3" s="55"/>
    </row>
    <row r="4" spans="1:16381" s="49" customFormat="1" ht="17.399999999999999" x14ac:dyDescent="0.3">
      <c r="B4" s="58" t="s">
        <v>5</v>
      </c>
      <c r="C4" s="50"/>
      <c r="D4" s="50"/>
      <c r="E4" s="50"/>
      <c r="F4" s="51"/>
      <c r="G4" s="52"/>
      <c r="H4" s="52"/>
      <c r="I4" s="52"/>
      <c r="J4" s="53"/>
    </row>
    <row r="5" spans="1:16381" s="49" customFormat="1" ht="17.399999999999999" x14ac:dyDescent="0.3">
      <c r="B5" s="58"/>
      <c r="C5" s="50"/>
      <c r="D5" s="50"/>
      <c r="E5" s="50"/>
      <c r="F5" s="51"/>
      <c r="G5" s="52"/>
      <c r="H5" s="52"/>
      <c r="I5" s="52"/>
      <c r="J5" s="53"/>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c r="AMK5" s="56"/>
      <c r="AML5" s="56"/>
      <c r="AMM5" s="56"/>
      <c r="AMN5" s="56"/>
      <c r="AMO5" s="56"/>
      <c r="AMP5" s="56"/>
      <c r="AMQ5" s="56"/>
      <c r="AMR5" s="56"/>
      <c r="AMS5" s="56"/>
      <c r="AMT5" s="56"/>
      <c r="AMU5" s="56"/>
      <c r="AMV5" s="56"/>
      <c r="AMW5" s="56"/>
      <c r="AMX5" s="56"/>
      <c r="AMY5" s="56"/>
      <c r="AMZ5" s="56"/>
      <c r="ANA5" s="56"/>
      <c r="ANB5" s="56"/>
      <c r="ANC5" s="56"/>
      <c r="AND5" s="56"/>
      <c r="ANE5" s="56"/>
      <c r="ANF5" s="56"/>
      <c r="ANG5" s="56"/>
      <c r="ANH5" s="56"/>
      <c r="ANI5" s="56"/>
      <c r="ANJ5" s="56"/>
      <c r="ANK5" s="56"/>
      <c r="ANL5" s="56"/>
      <c r="ANM5" s="56"/>
      <c r="ANN5" s="56"/>
      <c r="ANO5" s="56"/>
      <c r="ANP5" s="56"/>
      <c r="ANQ5" s="56"/>
      <c r="ANR5" s="56"/>
      <c r="ANS5" s="56"/>
      <c r="ANT5" s="56"/>
      <c r="ANU5" s="56"/>
      <c r="ANV5" s="56"/>
      <c r="ANW5" s="56"/>
      <c r="ANX5" s="56"/>
      <c r="ANY5" s="56"/>
      <c r="ANZ5" s="56"/>
      <c r="AOA5" s="56"/>
      <c r="AOB5" s="56"/>
      <c r="AOC5" s="56"/>
      <c r="AOD5" s="56"/>
      <c r="AOE5" s="56"/>
      <c r="AOF5" s="56"/>
      <c r="AOG5" s="56"/>
      <c r="AOH5" s="56"/>
      <c r="AOI5" s="56"/>
      <c r="AOJ5" s="56"/>
      <c r="AOK5" s="56"/>
      <c r="AOL5" s="56"/>
      <c r="AOM5" s="56"/>
      <c r="AON5" s="56"/>
      <c r="AOO5" s="56"/>
      <c r="AOP5" s="56"/>
      <c r="AOQ5" s="56"/>
      <c r="AOR5" s="56"/>
      <c r="AOS5" s="56"/>
      <c r="AOT5" s="56"/>
      <c r="AOU5" s="56"/>
      <c r="AOV5" s="56"/>
      <c r="AOW5" s="56"/>
      <c r="AOX5" s="56"/>
      <c r="AOY5" s="56"/>
      <c r="AOZ5" s="56"/>
      <c r="APA5" s="56"/>
      <c r="APB5" s="56"/>
      <c r="APC5" s="56"/>
      <c r="APD5" s="56"/>
      <c r="APE5" s="56"/>
      <c r="APF5" s="56"/>
      <c r="APG5" s="56"/>
      <c r="APH5" s="56"/>
      <c r="API5" s="56"/>
      <c r="APJ5" s="56"/>
      <c r="APK5" s="56"/>
      <c r="APL5" s="56"/>
      <c r="APM5" s="56"/>
      <c r="APN5" s="56"/>
      <c r="APO5" s="56"/>
      <c r="APP5" s="56"/>
      <c r="APQ5" s="56"/>
      <c r="APR5" s="56"/>
      <c r="APS5" s="56"/>
      <c r="APT5" s="56"/>
      <c r="APU5" s="56"/>
      <c r="APV5" s="56"/>
      <c r="APW5" s="56"/>
      <c r="APX5" s="56"/>
      <c r="APY5" s="56"/>
      <c r="APZ5" s="56"/>
      <c r="AQA5" s="56"/>
      <c r="AQB5" s="56"/>
      <c r="AQC5" s="56"/>
      <c r="AQD5" s="56"/>
      <c r="AQE5" s="56"/>
      <c r="AQF5" s="56"/>
      <c r="AQG5" s="56"/>
      <c r="AQH5" s="56"/>
      <c r="AQI5" s="56"/>
      <c r="AQJ5" s="56"/>
      <c r="AQK5" s="56"/>
      <c r="AQL5" s="56"/>
      <c r="AQM5" s="56"/>
      <c r="AQN5" s="56"/>
      <c r="AQO5" s="56"/>
      <c r="AQP5" s="56"/>
      <c r="AQQ5" s="56"/>
      <c r="AQR5" s="56"/>
      <c r="AQS5" s="56"/>
      <c r="AQT5" s="56"/>
      <c r="AQU5" s="56"/>
      <c r="AQV5" s="56"/>
      <c r="AQW5" s="56"/>
      <c r="AQX5" s="56"/>
      <c r="AQY5" s="56"/>
      <c r="AQZ5" s="56"/>
      <c r="ARA5" s="56"/>
      <c r="ARB5" s="56"/>
      <c r="ARC5" s="56"/>
      <c r="ARD5" s="56"/>
      <c r="ARE5" s="56"/>
      <c r="ARF5" s="56"/>
      <c r="ARG5" s="56"/>
      <c r="ARH5" s="56"/>
      <c r="ARI5" s="56"/>
      <c r="ARJ5" s="56"/>
      <c r="ARK5" s="56"/>
      <c r="ARL5" s="56"/>
      <c r="ARM5" s="56"/>
      <c r="ARN5" s="56"/>
      <c r="ARO5" s="56"/>
      <c r="ARP5" s="56"/>
      <c r="ARQ5" s="56"/>
      <c r="ARR5" s="56"/>
      <c r="ARS5" s="56"/>
      <c r="ART5" s="56"/>
      <c r="ARU5" s="56"/>
      <c r="ARV5" s="56"/>
      <c r="ARW5" s="56"/>
      <c r="ARX5" s="56"/>
      <c r="ARY5" s="56"/>
      <c r="ARZ5" s="56"/>
      <c r="ASA5" s="56"/>
      <c r="ASB5" s="56"/>
      <c r="ASC5" s="56"/>
      <c r="ASD5" s="56"/>
      <c r="ASE5" s="56"/>
      <c r="ASF5" s="56"/>
      <c r="ASG5" s="56"/>
      <c r="ASH5" s="56"/>
      <c r="ASI5" s="56"/>
      <c r="ASJ5" s="56"/>
      <c r="ASK5" s="56"/>
      <c r="ASL5" s="56"/>
      <c r="ASM5" s="56"/>
      <c r="ASN5" s="56"/>
      <c r="ASO5" s="56"/>
      <c r="ASP5" s="56"/>
      <c r="ASQ5" s="56"/>
      <c r="ASR5" s="56"/>
      <c r="ASS5" s="56"/>
      <c r="AST5" s="56"/>
      <c r="ASU5" s="56"/>
      <c r="ASV5" s="56"/>
      <c r="ASW5" s="56"/>
      <c r="ASX5" s="56"/>
      <c r="ASY5" s="56"/>
      <c r="ASZ5" s="56"/>
      <c r="ATA5" s="56"/>
      <c r="ATB5" s="56"/>
      <c r="ATC5" s="56"/>
      <c r="ATD5" s="56"/>
      <c r="ATE5" s="56"/>
      <c r="ATF5" s="56"/>
      <c r="ATG5" s="56"/>
      <c r="ATH5" s="56"/>
      <c r="ATI5" s="56"/>
      <c r="ATJ5" s="56"/>
      <c r="ATK5" s="56"/>
      <c r="ATL5" s="56"/>
      <c r="ATM5" s="56"/>
      <c r="ATN5" s="56"/>
      <c r="ATO5" s="56"/>
      <c r="ATP5" s="56"/>
      <c r="ATQ5" s="56"/>
      <c r="ATR5" s="56"/>
      <c r="ATS5" s="56"/>
      <c r="ATT5" s="56"/>
      <c r="ATU5" s="56"/>
      <c r="ATV5" s="56"/>
      <c r="ATW5" s="56"/>
      <c r="ATX5" s="56"/>
      <c r="ATY5" s="56"/>
      <c r="ATZ5" s="56"/>
      <c r="AUA5" s="56"/>
      <c r="AUB5" s="56"/>
      <c r="AUC5" s="56"/>
      <c r="AUD5" s="56"/>
      <c r="AUE5" s="56"/>
      <c r="AUF5" s="56"/>
      <c r="AUG5" s="56"/>
      <c r="AUH5" s="56"/>
      <c r="AUI5" s="56"/>
      <c r="AUJ5" s="56"/>
      <c r="AUK5" s="56"/>
      <c r="AUL5" s="56"/>
      <c r="AUM5" s="56"/>
      <c r="AUN5" s="56"/>
      <c r="AUO5" s="56"/>
      <c r="AUP5" s="56"/>
      <c r="AUQ5" s="56"/>
      <c r="AUR5" s="56"/>
      <c r="AUS5" s="56"/>
      <c r="AUT5" s="56"/>
      <c r="AUU5" s="56"/>
      <c r="AUV5" s="56"/>
      <c r="AUW5" s="56"/>
      <c r="AUX5" s="56"/>
      <c r="AUY5" s="56"/>
      <c r="AUZ5" s="56"/>
      <c r="AVA5" s="56"/>
      <c r="AVB5" s="56"/>
      <c r="AVC5" s="56"/>
      <c r="AVD5" s="56"/>
      <c r="AVE5" s="56"/>
      <c r="AVF5" s="56"/>
      <c r="AVG5" s="56"/>
      <c r="AVH5" s="56"/>
      <c r="AVI5" s="56"/>
      <c r="AVJ5" s="56"/>
      <c r="AVK5" s="56"/>
      <c r="AVL5" s="56"/>
      <c r="AVM5" s="56"/>
      <c r="AVN5" s="56"/>
      <c r="AVO5" s="56"/>
      <c r="AVP5" s="56"/>
      <c r="AVQ5" s="56"/>
      <c r="AVR5" s="56"/>
      <c r="AVS5" s="56"/>
      <c r="AVT5" s="56"/>
      <c r="AVU5" s="56"/>
      <c r="AVV5" s="56"/>
      <c r="AVW5" s="56"/>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c r="AXN5" s="56"/>
      <c r="AXO5" s="56"/>
      <c r="AXP5" s="56"/>
      <c r="AXQ5" s="56"/>
      <c r="AXR5" s="56"/>
      <c r="AXS5" s="56"/>
      <c r="AXT5" s="56"/>
      <c r="AXU5" s="56"/>
      <c r="AXV5" s="56"/>
      <c r="AXW5" s="56"/>
      <c r="AXX5" s="56"/>
      <c r="AXY5" s="56"/>
      <c r="AXZ5" s="56"/>
      <c r="AYA5" s="56"/>
      <c r="AYB5" s="56"/>
      <c r="AYC5" s="56"/>
      <c r="AYD5" s="56"/>
      <c r="AYE5" s="56"/>
      <c r="AYF5" s="56"/>
      <c r="AYG5" s="56"/>
      <c r="AYH5" s="56"/>
      <c r="AYI5" s="56"/>
      <c r="AYJ5" s="56"/>
      <c r="AYK5" s="56"/>
      <c r="AYL5" s="56"/>
      <c r="AYM5" s="56"/>
      <c r="AYN5" s="56"/>
      <c r="AYO5" s="56"/>
      <c r="AYP5" s="56"/>
      <c r="AYQ5" s="56"/>
      <c r="AYR5" s="56"/>
      <c r="AYS5" s="56"/>
      <c r="AYT5" s="56"/>
      <c r="AYU5" s="56"/>
      <c r="AYV5" s="56"/>
      <c r="AYW5" s="56"/>
      <c r="AYX5" s="56"/>
      <c r="AYY5" s="56"/>
      <c r="AYZ5" s="56"/>
      <c r="AZA5" s="56"/>
      <c r="AZB5" s="56"/>
      <c r="AZC5" s="56"/>
      <c r="AZD5" s="56"/>
      <c r="AZE5" s="56"/>
      <c r="AZF5" s="56"/>
      <c r="AZG5" s="56"/>
      <c r="AZH5" s="56"/>
      <c r="AZI5" s="56"/>
      <c r="AZJ5" s="56"/>
      <c r="AZK5" s="56"/>
      <c r="AZL5" s="56"/>
      <c r="AZM5" s="56"/>
      <c r="AZN5" s="56"/>
      <c r="AZO5" s="56"/>
      <c r="AZP5" s="56"/>
      <c r="AZQ5" s="56"/>
      <c r="AZR5" s="56"/>
      <c r="AZS5" s="56"/>
      <c r="AZT5" s="56"/>
      <c r="AZU5" s="56"/>
      <c r="AZV5" s="56"/>
      <c r="AZW5" s="56"/>
      <c r="AZX5" s="56"/>
      <c r="AZY5" s="56"/>
      <c r="AZZ5" s="56"/>
      <c r="BAA5" s="56"/>
      <c r="BAB5" s="56"/>
      <c r="BAC5" s="56"/>
      <c r="BAD5" s="56"/>
      <c r="BAE5" s="56"/>
      <c r="BAF5" s="56"/>
      <c r="BAG5" s="56"/>
      <c r="BAH5" s="56"/>
      <c r="BAI5" s="56"/>
      <c r="BAJ5" s="56"/>
      <c r="BAK5" s="56"/>
      <c r="BAL5" s="56"/>
      <c r="BAM5" s="56"/>
      <c r="BAN5" s="56"/>
      <c r="BAO5" s="56"/>
      <c r="BAP5" s="56"/>
      <c r="BAQ5" s="56"/>
      <c r="BAR5" s="56"/>
      <c r="BAS5" s="56"/>
      <c r="BAT5" s="56"/>
      <c r="BAU5" s="56"/>
      <c r="BAV5" s="56"/>
      <c r="BAW5" s="56"/>
      <c r="BAX5" s="56"/>
      <c r="BAY5" s="56"/>
      <c r="BAZ5" s="56"/>
      <c r="BBA5" s="56"/>
      <c r="BBB5" s="56"/>
      <c r="BBC5" s="56"/>
      <c r="BBD5" s="56"/>
      <c r="BBE5" s="56"/>
      <c r="BBF5" s="56"/>
      <c r="BBG5" s="56"/>
      <c r="BBH5" s="56"/>
      <c r="BBI5" s="56"/>
      <c r="BBJ5" s="56"/>
      <c r="BBK5" s="56"/>
      <c r="BBL5" s="56"/>
      <c r="BBM5" s="56"/>
      <c r="BBN5" s="56"/>
      <c r="BBO5" s="56"/>
      <c r="BBP5" s="56"/>
      <c r="BBQ5" s="56"/>
      <c r="BBR5" s="56"/>
      <c r="BBS5" s="56"/>
      <c r="BBT5" s="56"/>
      <c r="BBU5" s="56"/>
      <c r="BBV5" s="56"/>
      <c r="BBW5" s="56"/>
      <c r="BBX5" s="56"/>
      <c r="BBY5" s="56"/>
      <c r="BBZ5" s="56"/>
      <c r="BCA5" s="56"/>
      <c r="BCB5" s="56"/>
      <c r="BCC5" s="56"/>
      <c r="BCD5" s="56"/>
      <c r="BCE5" s="56"/>
      <c r="BCF5" s="56"/>
      <c r="BCG5" s="56"/>
      <c r="BCH5" s="56"/>
      <c r="BCI5" s="56"/>
      <c r="BCJ5" s="56"/>
      <c r="BCK5" s="56"/>
      <c r="BCL5" s="56"/>
      <c r="BCM5" s="56"/>
      <c r="BCN5" s="56"/>
      <c r="BCO5" s="56"/>
      <c r="BCP5" s="56"/>
      <c r="BCQ5" s="56"/>
      <c r="BCR5" s="56"/>
      <c r="BCS5" s="56"/>
      <c r="BCT5" s="56"/>
      <c r="BCU5" s="56"/>
      <c r="BCV5" s="56"/>
      <c r="BCW5" s="56"/>
      <c r="BCX5" s="56"/>
      <c r="BCY5" s="56"/>
      <c r="BCZ5" s="56"/>
      <c r="BDA5" s="56"/>
      <c r="BDB5" s="56"/>
      <c r="BDC5" s="56"/>
      <c r="BDD5" s="56"/>
      <c r="BDE5" s="56"/>
      <c r="BDF5" s="56"/>
      <c r="BDG5" s="56"/>
      <c r="BDH5" s="56"/>
      <c r="BDI5" s="56"/>
      <c r="BDJ5" s="56"/>
      <c r="BDK5" s="56"/>
      <c r="BDL5" s="56"/>
      <c r="BDM5" s="56"/>
      <c r="BDN5" s="56"/>
      <c r="BDO5" s="56"/>
      <c r="BDP5" s="56"/>
      <c r="BDQ5" s="56"/>
      <c r="BDR5" s="56"/>
      <c r="BDS5" s="56"/>
      <c r="BDT5" s="56"/>
      <c r="BDU5" s="56"/>
      <c r="BDV5" s="56"/>
      <c r="BDW5" s="56"/>
      <c r="BDX5" s="56"/>
      <c r="BDY5" s="56"/>
      <c r="BDZ5" s="56"/>
      <c r="BEA5" s="56"/>
      <c r="BEB5" s="56"/>
      <c r="BEC5" s="56"/>
      <c r="BED5" s="56"/>
      <c r="BEE5" s="56"/>
      <c r="BEF5" s="56"/>
      <c r="BEG5" s="56"/>
      <c r="BEH5" s="56"/>
      <c r="BEI5" s="56"/>
      <c r="BEJ5" s="56"/>
      <c r="BEK5" s="56"/>
      <c r="BEL5" s="56"/>
      <c r="BEM5" s="56"/>
      <c r="BEN5" s="56"/>
      <c r="BEO5" s="56"/>
      <c r="BEP5" s="56"/>
      <c r="BEQ5" s="56"/>
      <c r="BER5" s="56"/>
      <c r="BES5" s="56"/>
      <c r="BET5" s="56"/>
      <c r="BEU5" s="56"/>
      <c r="BEV5" s="56"/>
      <c r="BEW5" s="56"/>
      <c r="BEX5" s="56"/>
      <c r="BEY5" s="56"/>
      <c r="BEZ5" s="56"/>
      <c r="BFA5" s="56"/>
      <c r="BFB5" s="56"/>
      <c r="BFC5" s="56"/>
      <c r="BFD5" s="56"/>
      <c r="BFE5" s="56"/>
      <c r="BFF5" s="56"/>
      <c r="BFG5" s="56"/>
      <c r="BFH5" s="56"/>
      <c r="BFI5" s="56"/>
      <c r="BFJ5" s="56"/>
      <c r="BFK5" s="56"/>
      <c r="BFL5" s="56"/>
      <c r="BFM5" s="56"/>
      <c r="BFN5" s="56"/>
      <c r="BFO5" s="56"/>
      <c r="BFP5" s="56"/>
      <c r="BFQ5" s="56"/>
      <c r="BFR5" s="56"/>
      <c r="BFS5" s="56"/>
      <c r="BFT5" s="56"/>
      <c r="BFU5" s="56"/>
      <c r="BFV5" s="56"/>
      <c r="BFW5" s="56"/>
      <c r="BFX5" s="56"/>
      <c r="BFY5" s="56"/>
      <c r="BFZ5" s="56"/>
      <c r="BGA5" s="56"/>
      <c r="BGB5" s="56"/>
      <c r="BGC5" s="56"/>
      <c r="BGD5" s="56"/>
      <c r="BGE5" s="56"/>
      <c r="BGF5" s="56"/>
      <c r="BGG5" s="56"/>
      <c r="BGH5" s="56"/>
      <c r="BGI5" s="56"/>
      <c r="BGJ5" s="56"/>
      <c r="BGK5" s="56"/>
      <c r="BGL5" s="56"/>
      <c r="BGM5" s="56"/>
      <c r="BGN5" s="56"/>
      <c r="BGO5" s="56"/>
      <c r="BGP5" s="56"/>
      <c r="BGQ5" s="56"/>
      <c r="BGR5" s="56"/>
      <c r="BGS5" s="56"/>
      <c r="BGT5" s="56"/>
      <c r="BGU5" s="56"/>
      <c r="BGV5" s="56"/>
      <c r="BGW5" s="56"/>
      <c r="BGX5" s="56"/>
      <c r="BGY5" s="56"/>
      <c r="BGZ5" s="56"/>
      <c r="BHA5" s="56"/>
      <c r="BHB5" s="56"/>
      <c r="BHC5" s="56"/>
      <c r="BHD5" s="56"/>
      <c r="BHE5" s="56"/>
      <c r="BHF5" s="56"/>
      <c r="BHG5" s="56"/>
      <c r="BHH5" s="56"/>
      <c r="BHI5" s="56"/>
      <c r="BHJ5" s="56"/>
      <c r="BHK5" s="56"/>
      <c r="BHL5" s="56"/>
      <c r="BHM5" s="56"/>
      <c r="BHN5" s="56"/>
      <c r="BHO5" s="56"/>
      <c r="BHP5" s="56"/>
      <c r="BHQ5" s="56"/>
      <c r="BHR5" s="56"/>
      <c r="BHS5" s="56"/>
      <c r="BHT5" s="56"/>
      <c r="BHU5" s="56"/>
      <c r="BHV5" s="56"/>
      <c r="BHW5" s="56"/>
      <c r="BHX5" s="56"/>
      <c r="BHY5" s="56"/>
      <c r="BHZ5" s="56"/>
      <c r="BIA5" s="56"/>
      <c r="BIB5" s="56"/>
      <c r="BIC5" s="56"/>
      <c r="BID5" s="56"/>
      <c r="BIE5" s="56"/>
      <c r="BIF5" s="56"/>
      <c r="BIG5" s="56"/>
      <c r="BIH5" s="56"/>
      <c r="BII5" s="56"/>
      <c r="BIJ5" s="56"/>
      <c r="BIK5" s="56"/>
      <c r="BIL5" s="56"/>
      <c r="BIM5" s="56"/>
      <c r="BIN5" s="56"/>
      <c r="BIO5" s="56"/>
      <c r="BIP5" s="56"/>
      <c r="BIQ5" s="56"/>
      <c r="BIR5" s="56"/>
      <c r="BIS5" s="56"/>
      <c r="BIT5" s="56"/>
      <c r="BIU5" s="56"/>
      <c r="BIV5" s="56"/>
      <c r="BIW5" s="56"/>
      <c r="BIX5" s="56"/>
      <c r="BIY5" s="56"/>
      <c r="BIZ5" s="56"/>
      <c r="BJA5" s="56"/>
      <c r="BJB5" s="56"/>
      <c r="BJC5" s="56"/>
      <c r="BJD5" s="56"/>
      <c r="BJE5" s="56"/>
      <c r="BJF5" s="56"/>
      <c r="BJG5" s="56"/>
      <c r="BJH5" s="56"/>
      <c r="BJI5" s="56"/>
      <c r="BJJ5" s="56"/>
      <c r="BJK5" s="56"/>
      <c r="BJL5" s="56"/>
      <c r="BJM5" s="56"/>
      <c r="BJN5" s="56"/>
      <c r="BJO5" s="56"/>
      <c r="BJP5" s="56"/>
      <c r="BJQ5" s="56"/>
      <c r="BJR5" s="56"/>
      <c r="BJS5" s="56"/>
      <c r="BJT5" s="56"/>
      <c r="BJU5" s="56"/>
      <c r="BJV5" s="56"/>
      <c r="BJW5" s="56"/>
      <c r="BJX5" s="56"/>
      <c r="BJY5" s="56"/>
      <c r="BJZ5" s="56"/>
      <c r="BKA5" s="56"/>
      <c r="BKB5" s="56"/>
      <c r="BKC5" s="56"/>
      <c r="BKD5" s="56"/>
      <c r="BKE5" s="56"/>
      <c r="BKF5" s="56"/>
      <c r="BKG5" s="56"/>
      <c r="BKH5" s="56"/>
      <c r="BKI5" s="56"/>
      <c r="BKJ5" s="56"/>
      <c r="BKK5" s="56"/>
      <c r="BKL5" s="56"/>
      <c r="BKM5" s="56"/>
      <c r="BKN5" s="56"/>
      <c r="BKO5" s="56"/>
      <c r="BKP5" s="56"/>
      <c r="BKQ5" s="56"/>
      <c r="BKR5" s="56"/>
      <c r="BKS5" s="56"/>
      <c r="BKT5" s="56"/>
      <c r="BKU5" s="56"/>
      <c r="BKV5" s="56"/>
      <c r="BKW5" s="56"/>
      <c r="BKX5" s="56"/>
      <c r="BKY5" s="56"/>
      <c r="BKZ5" s="56"/>
      <c r="BLA5" s="56"/>
      <c r="BLB5" s="56"/>
      <c r="BLC5" s="56"/>
      <c r="BLD5" s="56"/>
      <c r="BLE5" s="56"/>
      <c r="BLF5" s="56"/>
      <c r="BLG5" s="56"/>
      <c r="BLH5" s="56"/>
      <c r="BLI5" s="56"/>
      <c r="BLJ5" s="56"/>
      <c r="BLK5" s="56"/>
      <c r="BLL5" s="56"/>
      <c r="BLM5" s="56"/>
      <c r="BLN5" s="56"/>
      <c r="BLO5" s="56"/>
      <c r="BLP5" s="56"/>
      <c r="BLQ5" s="56"/>
      <c r="BLR5" s="56"/>
      <c r="BLS5" s="56"/>
      <c r="BLT5" s="56"/>
      <c r="BLU5" s="56"/>
      <c r="BLV5" s="56"/>
      <c r="BLW5" s="56"/>
      <c r="BLX5" s="56"/>
      <c r="BLY5" s="56"/>
      <c r="BLZ5" s="56"/>
      <c r="BMA5" s="56"/>
      <c r="BMB5" s="56"/>
      <c r="BMC5" s="56"/>
      <c r="BMD5" s="56"/>
      <c r="BME5" s="56"/>
      <c r="BMF5" s="56"/>
      <c r="BMG5" s="56"/>
      <c r="BMH5" s="56"/>
      <c r="BMI5" s="56"/>
      <c r="BMJ5" s="56"/>
      <c r="BMK5" s="56"/>
      <c r="BML5" s="56"/>
      <c r="BMM5" s="56"/>
      <c r="BMN5" s="56"/>
      <c r="BMO5" s="56"/>
      <c r="BMP5" s="56"/>
      <c r="BMQ5" s="56"/>
      <c r="BMR5" s="56"/>
      <c r="BMS5" s="56"/>
      <c r="BMT5" s="56"/>
      <c r="BMU5" s="56"/>
      <c r="BMV5" s="56"/>
      <c r="BMW5" s="56"/>
      <c r="BMX5" s="56"/>
      <c r="BMY5" s="56"/>
      <c r="BMZ5" s="56"/>
      <c r="BNA5" s="56"/>
      <c r="BNB5" s="56"/>
      <c r="BNC5" s="56"/>
      <c r="BND5" s="56"/>
      <c r="BNE5" s="56"/>
      <c r="BNF5" s="56"/>
      <c r="BNG5" s="56"/>
      <c r="BNH5" s="56"/>
      <c r="BNI5" s="56"/>
      <c r="BNJ5" s="56"/>
      <c r="BNK5" s="56"/>
      <c r="BNL5" s="56"/>
      <c r="BNM5" s="56"/>
      <c r="BNN5" s="56"/>
      <c r="BNO5" s="56"/>
      <c r="BNP5" s="56"/>
      <c r="BNQ5" s="56"/>
      <c r="BNR5" s="56"/>
      <c r="BNS5" s="56"/>
      <c r="BNT5" s="56"/>
      <c r="BNU5" s="56"/>
      <c r="BNV5" s="56"/>
      <c r="BNW5" s="56"/>
      <c r="BNX5" s="56"/>
      <c r="BNY5" s="56"/>
      <c r="BNZ5" s="56"/>
      <c r="BOA5" s="56"/>
      <c r="BOB5" s="56"/>
      <c r="BOC5" s="56"/>
      <c r="BOD5" s="56"/>
      <c r="BOE5" s="56"/>
      <c r="BOF5" s="56"/>
      <c r="BOG5" s="56"/>
      <c r="BOH5" s="56"/>
      <c r="BOI5" s="56"/>
      <c r="BOJ5" s="56"/>
      <c r="BOK5" s="56"/>
      <c r="BOL5" s="56"/>
      <c r="BOM5" s="56"/>
      <c r="BON5" s="56"/>
      <c r="BOO5" s="56"/>
      <c r="BOP5" s="56"/>
      <c r="BOQ5" s="56"/>
      <c r="BOR5" s="56"/>
      <c r="BOS5" s="56"/>
      <c r="BOT5" s="56"/>
      <c r="BOU5" s="56"/>
      <c r="BOV5" s="56"/>
      <c r="BOW5" s="56"/>
      <c r="BOX5" s="56"/>
      <c r="BOY5" s="56"/>
      <c r="BOZ5" s="56"/>
      <c r="BPA5" s="56"/>
      <c r="BPB5" s="56"/>
      <c r="BPC5" s="56"/>
      <c r="BPD5" s="56"/>
      <c r="BPE5" s="56"/>
      <c r="BPF5" s="56"/>
      <c r="BPG5" s="56"/>
      <c r="BPH5" s="56"/>
      <c r="BPI5" s="56"/>
      <c r="BPJ5" s="56"/>
      <c r="BPK5" s="56"/>
      <c r="BPL5" s="56"/>
      <c r="BPM5" s="56"/>
      <c r="BPN5" s="56"/>
      <c r="BPO5" s="56"/>
      <c r="BPP5" s="56"/>
      <c r="BPQ5" s="56"/>
      <c r="BPR5" s="56"/>
      <c r="BPS5" s="56"/>
      <c r="BPT5" s="56"/>
      <c r="BPU5" s="56"/>
      <c r="BPV5" s="56"/>
      <c r="BPW5" s="56"/>
      <c r="BPX5" s="56"/>
      <c r="BPY5" s="56"/>
      <c r="BPZ5" s="56"/>
      <c r="BQA5" s="56"/>
      <c r="BQB5" s="56"/>
      <c r="BQC5" s="56"/>
      <c r="BQD5" s="56"/>
      <c r="BQE5" s="56"/>
      <c r="BQF5" s="56"/>
      <c r="BQG5" s="56"/>
      <c r="BQH5" s="56"/>
      <c r="BQI5" s="56"/>
      <c r="BQJ5" s="56"/>
      <c r="BQK5" s="56"/>
      <c r="BQL5" s="56"/>
      <c r="BQM5" s="56"/>
      <c r="BQN5" s="56"/>
      <c r="BQO5" s="56"/>
      <c r="BQP5" s="56"/>
      <c r="BQQ5" s="56"/>
      <c r="BQR5" s="56"/>
      <c r="BQS5" s="56"/>
      <c r="BQT5" s="56"/>
      <c r="BQU5" s="56"/>
      <c r="BQV5" s="56"/>
      <c r="BQW5" s="56"/>
      <c r="BQX5" s="56"/>
      <c r="BQY5" s="56"/>
      <c r="BQZ5" s="56"/>
      <c r="BRA5" s="56"/>
      <c r="BRB5" s="56"/>
      <c r="BRC5" s="56"/>
      <c r="BRD5" s="56"/>
      <c r="BRE5" s="56"/>
      <c r="BRF5" s="56"/>
      <c r="BRG5" s="56"/>
      <c r="BRH5" s="56"/>
      <c r="BRI5" s="56"/>
      <c r="BRJ5" s="56"/>
      <c r="BRK5" s="56"/>
      <c r="BRL5" s="56"/>
      <c r="BRM5" s="56"/>
      <c r="BRN5" s="56"/>
      <c r="BRO5" s="56"/>
      <c r="BRP5" s="56"/>
      <c r="BRQ5" s="56"/>
      <c r="BRR5" s="56"/>
      <c r="BRS5" s="56"/>
      <c r="BRT5" s="56"/>
      <c r="BRU5" s="56"/>
      <c r="BRV5" s="56"/>
      <c r="BRW5" s="56"/>
      <c r="BRX5" s="56"/>
      <c r="BRY5" s="56"/>
      <c r="BRZ5" s="56"/>
      <c r="BSA5" s="56"/>
      <c r="BSB5" s="56"/>
      <c r="BSC5" s="56"/>
      <c r="BSD5" s="56"/>
      <c r="BSE5" s="56"/>
      <c r="BSF5" s="56"/>
      <c r="BSG5" s="56"/>
      <c r="BSH5" s="56"/>
      <c r="BSI5" s="56"/>
      <c r="BSJ5" s="56"/>
      <c r="BSK5" s="56"/>
      <c r="BSL5" s="56"/>
      <c r="BSM5" s="56"/>
      <c r="BSN5" s="56"/>
      <c r="BSO5" s="56"/>
      <c r="BSP5" s="56"/>
      <c r="BSQ5" s="56"/>
      <c r="BSR5" s="56"/>
      <c r="BSS5" s="56"/>
      <c r="BST5" s="56"/>
      <c r="BSU5" s="56"/>
      <c r="BSV5" s="56"/>
      <c r="BSW5" s="56"/>
      <c r="BSX5" s="56"/>
      <c r="BSY5" s="56"/>
      <c r="BSZ5" s="56"/>
      <c r="BTA5" s="56"/>
      <c r="BTB5" s="56"/>
      <c r="BTC5" s="56"/>
      <c r="BTD5" s="56"/>
      <c r="BTE5" s="56"/>
      <c r="BTF5" s="56"/>
      <c r="BTG5" s="56"/>
      <c r="BTH5" s="56"/>
      <c r="BTI5" s="56"/>
      <c r="BTJ5" s="56"/>
      <c r="BTK5" s="56"/>
      <c r="BTL5" s="56"/>
      <c r="BTM5" s="56"/>
      <c r="BTN5" s="56"/>
      <c r="BTO5" s="56"/>
      <c r="BTP5" s="56"/>
      <c r="BTQ5" s="56"/>
      <c r="BTR5" s="56"/>
      <c r="BTS5" s="56"/>
      <c r="BTT5" s="56"/>
      <c r="BTU5" s="56"/>
      <c r="BTV5" s="56"/>
      <c r="BTW5" s="56"/>
      <c r="BTX5" s="56"/>
      <c r="BTY5" s="56"/>
      <c r="BTZ5" s="56"/>
      <c r="BUA5" s="56"/>
      <c r="BUB5" s="56"/>
      <c r="BUC5" s="56"/>
      <c r="BUD5" s="56"/>
      <c r="BUE5" s="56"/>
      <c r="BUF5" s="56"/>
      <c r="BUG5" s="56"/>
      <c r="BUH5" s="56"/>
      <c r="BUI5" s="56"/>
      <c r="BUJ5" s="56"/>
      <c r="BUK5" s="56"/>
      <c r="BUL5" s="56"/>
      <c r="BUM5" s="56"/>
      <c r="BUN5" s="56"/>
      <c r="BUO5" s="56"/>
      <c r="BUP5" s="56"/>
      <c r="BUQ5" s="56"/>
      <c r="BUR5" s="56"/>
      <c r="BUS5" s="56"/>
      <c r="BUT5" s="56"/>
      <c r="BUU5" s="56"/>
      <c r="BUV5" s="56"/>
      <c r="BUW5" s="56"/>
      <c r="BUX5" s="56"/>
      <c r="BUY5" s="56"/>
      <c r="BUZ5" s="56"/>
      <c r="BVA5" s="56"/>
      <c r="BVB5" s="56"/>
      <c r="BVC5" s="56"/>
      <c r="BVD5" s="56"/>
      <c r="BVE5" s="56"/>
      <c r="BVF5" s="56"/>
      <c r="BVG5" s="56"/>
      <c r="BVH5" s="56"/>
      <c r="BVI5" s="56"/>
      <c r="BVJ5" s="56"/>
      <c r="BVK5" s="56"/>
      <c r="BVL5" s="56"/>
      <c r="BVM5" s="56"/>
      <c r="BVN5" s="56"/>
      <c r="BVO5" s="56"/>
      <c r="BVP5" s="56"/>
      <c r="BVQ5" s="56"/>
      <c r="BVR5" s="56"/>
      <c r="BVS5" s="56"/>
      <c r="BVT5" s="56"/>
      <c r="BVU5" s="56"/>
      <c r="BVV5" s="56"/>
      <c r="BVW5" s="56"/>
      <c r="BVX5" s="56"/>
      <c r="BVY5" s="56"/>
      <c r="BVZ5" s="56"/>
      <c r="BWA5" s="56"/>
      <c r="BWB5" s="56"/>
      <c r="BWC5" s="56"/>
      <c r="BWD5" s="56"/>
      <c r="BWE5" s="56"/>
      <c r="BWF5" s="56"/>
      <c r="BWG5" s="56"/>
      <c r="BWH5" s="56"/>
      <c r="BWI5" s="56"/>
      <c r="BWJ5" s="56"/>
      <c r="BWK5" s="56"/>
      <c r="BWL5" s="56"/>
      <c r="BWM5" s="56"/>
      <c r="BWN5" s="56"/>
      <c r="BWO5" s="56"/>
      <c r="BWP5" s="56"/>
      <c r="BWQ5" s="56"/>
      <c r="BWR5" s="56"/>
      <c r="BWS5" s="56"/>
      <c r="BWT5" s="56"/>
      <c r="BWU5" s="56"/>
      <c r="BWV5" s="56"/>
      <c r="BWW5" s="56"/>
      <c r="BWX5" s="56"/>
      <c r="BWY5" s="56"/>
      <c r="BWZ5" s="56"/>
      <c r="BXA5" s="56"/>
      <c r="BXB5" s="56"/>
      <c r="BXC5" s="56"/>
      <c r="BXD5" s="56"/>
      <c r="BXE5" s="56"/>
      <c r="BXF5" s="56"/>
      <c r="BXG5" s="56"/>
      <c r="BXH5" s="56"/>
      <c r="BXI5" s="56"/>
      <c r="BXJ5" s="56"/>
      <c r="BXK5" s="56"/>
      <c r="BXL5" s="56"/>
      <c r="BXM5" s="56"/>
      <c r="BXN5" s="56"/>
      <c r="BXO5" s="56"/>
      <c r="BXP5" s="56"/>
      <c r="BXQ5" s="56"/>
      <c r="BXR5" s="56"/>
      <c r="BXS5" s="56"/>
      <c r="BXT5" s="56"/>
      <c r="BXU5" s="56"/>
      <c r="BXV5" s="56"/>
      <c r="BXW5" s="56"/>
      <c r="BXX5" s="56"/>
      <c r="BXY5" s="56"/>
      <c r="BXZ5" s="56"/>
      <c r="BYA5" s="56"/>
      <c r="BYB5" s="56"/>
      <c r="BYC5" s="56"/>
      <c r="BYD5" s="56"/>
      <c r="BYE5" s="56"/>
      <c r="BYF5" s="56"/>
      <c r="BYG5" s="56"/>
      <c r="BYH5" s="56"/>
      <c r="BYI5" s="56"/>
      <c r="BYJ5" s="56"/>
      <c r="BYK5" s="56"/>
      <c r="BYL5" s="56"/>
      <c r="BYM5" s="56"/>
      <c r="BYN5" s="56"/>
      <c r="BYO5" s="56"/>
      <c r="BYP5" s="56"/>
      <c r="BYQ5" s="56"/>
      <c r="BYR5" s="56"/>
      <c r="BYS5" s="56"/>
      <c r="BYT5" s="56"/>
      <c r="BYU5" s="56"/>
      <c r="BYV5" s="56"/>
      <c r="BYW5" s="56"/>
      <c r="BYX5" s="56"/>
      <c r="BYY5" s="56"/>
      <c r="BYZ5" s="56"/>
      <c r="BZA5" s="56"/>
      <c r="BZB5" s="56"/>
      <c r="BZC5" s="56"/>
      <c r="BZD5" s="56"/>
      <c r="BZE5" s="56"/>
      <c r="BZF5" s="56"/>
      <c r="BZG5" s="56"/>
      <c r="BZH5" s="56"/>
      <c r="BZI5" s="56"/>
      <c r="BZJ5" s="56"/>
      <c r="BZK5" s="56"/>
      <c r="BZL5" s="56"/>
      <c r="BZM5" s="56"/>
      <c r="BZN5" s="56"/>
      <c r="BZO5" s="56"/>
      <c r="BZP5" s="56"/>
      <c r="BZQ5" s="56"/>
      <c r="BZR5" s="56"/>
      <c r="BZS5" s="56"/>
      <c r="BZT5" s="56"/>
      <c r="BZU5" s="56"/>
      <c r="BZV5" s="56"/>
      <c r="BZW5" s="56"/>
      <c r="BZX5" s="56"/>
      <c r="BZY5" s="56"/>
      <c r="BZZ5" s="56"/>
      <c r="CAA5" s="56"/>
      <c r="CAB5" s="56"/>
      <c r="CAC5" s="56"/>
      <c r="CAD5" s="56"/>
      <c r="CAE5" s="56"/>
      <c r="CAF5" s="56"/>
      <c r="CAG5" s="56"/>
      <c r="CAH5" s="56"/>
      <c r="CAI5" s="56"/>
      <c r="CAJ5" s="56"/>
      <c r="CAK5" s="56"/>
      <c r="CAL5" s="56"/>
      <c r="CAM5" s="56"/>
      <c r="CAN5" s="56"/>
      <c r="CAO5" s="56"/>
      <c r="CAP5" s="56"/>
      <c r="CAQ5" s="56"/>
      <c r="CAR5" s="56"/>
      <c r="CAS5" s="56"/>
      <c r="CAT5" s="56"/>
      <c r="CAU5" s="56"/>
      <c r="CAV5" s="56"/>
      <c r="CAW5" s="56"/>
      <c r="CAX5" s="56"/>
      <c r="CAY5" s="56"/>
      <c r="CAZ5" s="56"/>
      <c r="CBA5" s="56"/>
      <c r="CBB5" s="56"/>
      <c r="CBC5" s="56"/>
      <c r="CBD5" s="56"/>
      <c r="CBE5" s="56"/>
      <c r="CBF5" s="56"/>
      <c r="CBG5" s="56"/>
      <c r="CBH5" s="56"/>
      <c r="CBI5" s="56"/>
      <c r="CBJ5" s="56"/>
      <c r="CBK5" s="56"/>
      <c r="CBL5" s="56"/>
      <c r="CBM5" s="56"/>
      <c r="CBN5" s="56"/>
      <c r="CBO5" s="56"/>
      <c r="CBP5" s="56"/>
      <c r="CBQ5" s="56"/>
      <c r="CBR5" s="56"/>
      <c r="CBS5" s="56"/>
      <c r="CBT5" s="56"/>
      <c r="CBU5" s="56"/>
      <c r="CBV5" s="56"/>
      <c r="CBW5" s="56"/>
      <c r="CBX5" s="56"/>
      <c r="CBY5" s="56"/>
      <c r="CBZ5" s="56"/>
      <c r="CCA5" s="56"/>
      <c r="CCB5" s="56"/>
      <c r="CCC5" s="56"/>
      <c r="CCD5" s="56"/>
      <c r="CCE5" s="56"/>
      <c r="CCF5" s="56"/>
      <c r="CCG5" s="56"/>
      <c r="CCH5" s="56"/>
      <c r="CCI5" s="56"/>
      <c r="CCJ5" s="56"/>
      <c r="CCK5" s="56"/>
      <c r="CCL5" s="56"/>
      <c r="CCM5" s="56"/>
      <c r="CCN5" s="56"/>
      <c r="CCO5" s="56"/>
      <c r="CCP5" s="56"/>
      <c r="CCQ5" s="56"/>
      <c r="CCR5" s="56"/>
      <c r="CCS5" s="56"/>
      <c r="CCT5" s="56"/>
      <c r="CCU5" s="56"/>
      <c r="CCV5" s="56"/>
      <c r="CCW5" s="56"/>
      <c r="CCX5" s="56"/>
      <c r="CCY5" s="56"/>
      <c r="CCZ5" s="56"/>
      <c r="CDA5" s="56"/>
      <c r="CDB5" s="56"/>
      <c r="CDC5" s="56"/>
      <c r="CDD5" s="56"/>
      <c r="CDE5" s="56"/>
      <c r="CDF5" s="56"/>
      <c r="CDG5" s="56"/>
      <c r="CDH5" s="56"/>
      <c r="CDI5" s="56"/>
      <c r="CDJ5" s="56"/>
      <c r="CDK5" s="56"/>
      <c r="CDL5" s="56"/>
      <c r="CDM5" s="56"/>
      <c r="CDN5" s="56"/>
      <c r="CDO5" s="56"/>
      <c r="CDP5" s="56"/>
      <c r="CDQ5" s="56"/>
      <c r="CDR5" s="56"/>
      <c r="CDS5" s="56"/>
      <c r="CDT5" s="56"/>
      <c r="CDU5" s="56"/>
      <c r="CDV5" s="56"/>
      <c r="CDW5" s="56"/>
      <c r="CDX5" s="56"/>
      <c r="CDY5" s="56"/>
      <c r="CDZ5" s="56"/>
      <c r="CEA5" s="56"/>
      <c r="CEB5" s="56"/>
      <c r="CEC5" s="56"/>
      <c r="CED5" s="56"/>
      <c r="CEE5" s="56"/>
      <c r="CEF5" s="56"/>
      <c r="CEG5" s="56"/>
      <c r="CEH5" s="56"/>
      <c r="CEI5" s="56"/>
      <c r="CEJ5" s="56"/>
      <c r="CEK5" s="56"/>
      <c r="CEL5" s="56"/>
      <c r="CEM5" s="56"/>
      <c r="CEN5" s="56"/>
      <c r="CEO5" s="56"/>
      <c r="CEP5" s="56"/>
      <c r="CEQ5" s="56"/>
      <c r="CER5" s="56"/>
      <c r="CES5" s="56"/>
      <c r="CET5" s="56"/>
      <c r="CEU5" s="56"/>
      <c r="CEV5" s="56"/>
      <c r="CEW5" s="56"/>
      <c r="CEX5" s="56"/>
      <c r="CEY5" s="56"/>
      <c r="CEZ5" s="56"/>
      <c r="CFA5" s="56"/>
      <c r="CFB5" s="56"/>
      <c r="CFC5" s="56"/>
      <c r="CFD5" s="56"/>
      <c r="CFE5" s="56"/>
      <c r="CFF5" s="56"/>
      <c r="CFG5" s="56"/>
      <c r="CFH5" s="56"/>
      <c r="CFI5" s="56"/>
      <c r="CFJ5" s="56"/>
      <c r="CFK5" s="56"/>
      <c r="CFL5" s="56"/>
      <c r="CFM5" s="56"/>
      <c r="CFN5" s="56"/>
      <c r="CFO5" s="56"/>
      <c r="CFP5" s="56"/>
      <c r="CFQ5" s="56"/>
      <c r="CFR5" s="56"/>
      <c r="CFS5" s="56"/>
      <c r="CFT5" s="56"/>
      <c r="CFU5" s="56"/>
      <c r="CFV5" s="56"/>
      <c r="CFW5" s="56"/>
      <c r="CFX5" s="56"/>
      <c r="CFY5" s="56"/>
      <c r="CFZ5" s="56"/>
      <c r="CGA5" s="56"/>
      <c r="CGB5" s="56"/>
      <c r="CGC5" s="56"/>
      <c r="CGD5" s="56"/>
      <c r="CGE5" s="56"/>
      <c r="CGF5" s="56"/>
      <c r="CGG5" s="56"/>
      <c r="CGH5" s="56"/>
      <c r="CGI5" s="56"/>
      <c r="CGJ5" s="56"/>
      <c r="CGK5" s="56"/>
      <c r="CGL5" s="56"/>
      <c r="CGM5" s="56"/>
      <c r="CGN5" s="56"/>
      <c r="CGO5" s="56"/>
      <c r="CGP5" s="56"/>
      <c r="CGQ5" s="56"/>
      <c r="CGR5" s="56"/>
      <c r="CGS5" s="56"/>
      <c r="CGT5" s="56"/>
      <c r="CGU5" s="56"/>
      <c r="CGV5" s="56"/>
      <c r="CGW5" s="56"/>
      <c r="CGX5" s="56"/>
      <c r="CGY5" s="56"/>
      <c r="CGZ5" s="56"/>
      <c r="CHA5" s="56"/>
      <c r="CHB5" s="56"/>
      <c r="CHC5" s="56"/>
      <c r="CHD5" s="56"/>
      <c r="CHE5" s="56"/>
      <c r="CHF5" s="56"/>
      <c r="CHG5" s="56"/>
      <c r="CHH5" s="56"/>
      <c r="CHI5" s="56"/>
      <c r="CHJ5" s="56"/>
      <c r="CHK5" s="56"/>
      <c r="CHL5" s="56"/>
      <c r="CHM5" s="56"/>
      <c r="CHN5" s="56"/>
      <c r="CHO5" s="56"/>
      <c r="CHP5" s="56"/>
      <c r="CHQ5" s="56"/>
      <c r="CHR5" s="56"/>
      <c r="CHS5" s="56"/>
      <c r="CHT5" s="56"/>
      <c r="CHU5" s="56"/>
      <c r="CHV5" s="56"/>
      <c r="CHW5" s="56"/>
      <c r="CHX5" s="56"/>
      <c r="CHY5" s="56"/>
      <c r="CHZ5" s="56"/>
      <c r="CIA5" s="56"/>
      <c r="CIB5" s="56"/>
      <c r="CIC5" s="56"/>
      <c r="CID5" s="56"/>
      <c r="CIE5" s="56"/>
      <c r="CIF5" s="56"/>
      <c r="CIG5" s="56"/>
      <c r="CIH5" s="56"/>
      <c r="CII5" s="56"/>
      <c r="CIJ5" s="56"/>
      <c r="CIK5" s="56"/>
      <c r="CIL5" s="56"/>
      <c r="CIM5" s="56"/>
      <c r="CIN5" s="56"/>
      <c r="CIO5" s="56"/>
      <c r="CIP5" s="56"/>
      <c r="CIQ5" s="56"/>
      <c r="CIR5" s="56"/>
      <c r="CIS5" s="56"/>
      <c r="CIT5" s="56"/>
      <c r="CIU5" s="56"/>
      <c r="CIV5" s="56"/>
      <c r="CIW5" s="56"/>
      <c r="CIX5" s="56"/>
      <c r="CIY5" s="56"/>
      <c r="CIZ5" s="56"/>
      <c r="CJA5" s="56"/>
      <c r="CJB5" s="56"/>
      <c r="CJC5" s="56"/>
      <c r="CJD5" s="56"/>
      <c r="CJE5" s="56"/>
      <c r="CJF5" s="56"/>
      <c r="CJG5" s="56"/>
      <c r="CJH5" s="56"/>
      <c r="CJI5" s="56"/>
      <c r="CJJ5" s="56"/>
      <c r="CJK5" s="56"/>
      <c r="CJL5" s="56"/>
      <c r="CJM5" s="56"/>
      <c r="CJN5" s="56"/>
      <c r="CJO5" s="56"/>
      <c r="CJP5" s="56"/>
      <c r="CJQ5" s="56"/>
      <c r="CJR5" s="56"/>
      <c r="CJS5" s="56"/>
      <c r="CJT5" s="56"/>
      <c r="CJU5" s="56"/>
      <c r="CJV5" s="56"/>
      <c r="CJW5" s="56"/>
      <c r="CJX5" s="56"/>
      <c r="CJY5" s="56"/>
      <c r="CJZ5" s="56"/>
      <c r="CKA5" s="56"/>
      <c r="CKB5" s="56"/>
      <c r="CKC5" s="56"/>
      <c r="CKD5" s="56"/>
      <c r="CKE5" s="56"/>
      <c r="CKF5" s="56"/>
      <c r="CKG5" s="56"/>
      <c r="CKH5" s="56"/>
      <c r="CKI5" s="56"/>
      <c r="CKJ5" s="56"/>
      <c r="CKK5" s="56"/>
      <c r="CKL5" s="56"/>
      <c r="CKM5" s="56"/>
      <c r="CKN5" s="56"/>
      <c r="CKO5" s="56"/>
      <c r="CKP5" s="56"/>
      <c r="CKQ5" s="56"/>
      <c r="CKR5" s="56"/>
      <c r="CKS5" s="56"/>
      <c r="CKT5" s="56"/>
      <c r="CKU5" s="56"/>
      <c r="CKV5" s="56"/>
      <c r="CKW5" s="56"/>
      <c r="CKX5" s="56"/>
      <c r="CKY5" s="56"/>
      <c r="CKZ5" s="56"/>
      <c r="CLA5" s="56"/>
      <c r="CLB5" s="56"/>
      <c r="CLC5" s="56"/>
      <c r="CLD5" s="56"/>
      <c r="CLE5" s="56"/>
      <c r="CLF5" s="56"/>
      <c r="CLG5" s="56"/>
      <c r="CLH5" s="56"/>
      <c r="CLI5" s="56"/>
      <c r="CLJ5" s="56"/>
      <c r="CLK5" s="56"/>
      <c r="CLL5" s="56"/>
      <c r="CLM5" s="56"/>
      <c r="CLN5" s="56"/>
      <c r="CLO5" s="56"/>
      <c r="CLP5" s="56"/>
      <c r="CLQ5" s="56"/>
      <c r="CLR5" s="56"/>
      <c r="CLS5" s="56"/>
      <c r="CLT5" s="56"/>
      <c r="CLU5" s="56"/>
      <c r="CLV5" s="56"/>
      <c r="CLW5" s="56"/>
      <c r="CLX5" s="56"/>
      <c r="CLY5" s="56"/>
      <c r="CLZ5" s="56"/>
      <c r="CMA5" s="56"/>
      <c r="CMB5" s="56"/>
      <c r="CMC5" s="56"/>
      <c r="CMD5" s="56"/>
      <c r="CME5" s="56"/>
      <c r="CMF5" s="56"/>
      <c r="CMG5" s="56"/>
      <c r="CMH5" s="56"/>
      <c r="CMI5" s="56"/>
      <c r="CMJ5" s="56"/>
      <c r="CMK5" s="56"/>
      <c r="CML5" s="56"/>
      <c r="CMM5" s="56"/>
      <c r="CMN5" s="56"/>
      <c r="CMO5" s="56"/>
      <c r="CMP5" s="56"/>
      <c r="CMQ5" s="56"/>
      <c r="CMR5" s="56"/>
      <c r="CMS5" s="56"/>
      <c r="CMT5" s="56"/>
      <c r="CMU5" s="56"/>
      <c r="CMV5" s="56"/>
      <c r="CMW5" s="56"/>
      <c r="CMX5" s="56"/>
      <c r="CMY5" s="56"/>
      <c r="CMZ5" s="56"/>
      <c r="CNA5" s="56"/>
      <c r="CNB5" s="56"/>
      <c r="CNC5" s="56"/>
      <c r="CND5" s="56"/>
      <c r="CNE5" s="56"/>
      <c r="CNF5" s="56"/>
      <c r="CNG5" s="56"/>
      <c r="CNH5" s="56"/>
      <c r="CNI5" s="56"/>
      <c r="CNJ5" s="56"/>
      <c r="CNK5" s="56"/>
      <c r="CNL5" s="56"/>
      <c r="CNM5" s="56"/>
      <c r="CNN5" s="56"/>
      <c r="CNO5" s="56"/>
      <c r="CNP5" s="56"/>
      <c r="CNQ5" s="56"/>
      <c r="CNR5" s="56"/>
      <c r="CNS5" s="56"/>
      <c r="CNT5" s="56"/>
      <c r="CNU5" s="56"/>
      <c r="CNV5" s="56"/>
      <c r="CNW5" s="56"/>
      <c r="CNX5" s="56"/>
      <c r="CNY5" s="56"/>
      <c r="CNZ5" s="56"/>
      <c r="COA5" s="56"/>
      <c r="COB5" s="56"/>
      <c r="COC5" s="56"/>
      <c r="COD5" s="56"/>
      <c r="COE5" s="56"/>
      <c r="COF5" s="56"/>
      <c r="COG5" s="56"/>
      <c r="COH5" s="56"/>
      <c r="COI5" s="56"/>
      <c r="COJ5" s="56"/>
      <c r="COK5" s="56"/>
      <c r="COL5" s="56"/>
      <c r="COM5" s="56"/>
      <c r="CON5" s="56"/>
      <c r="COO5" s="56"/>
      <c r="COP5" s="56"/>
      <c r="COQ5" s="56"/>
      <c r="COR5" s="56"/>
      <c r="COS5" s="56"/>
      <c r="COT5" s="56"/>
      <c r="COU5" s="56"/>
      <c r="COV5" s="56"/>
      <c r="COW5" s="56"/>
      <c r="COX5" s="56"/>
      <c r="COY5" s="56"/>
      <c r="COZ5" s="56"/>
      <c r="CPA5" s="56"/>
      <c r="CPB5" s="56"/>
      <c r="CPC5" s="56"/>
      <c r="CPD5" s="56"/>
      <c r="CPE5" s="56"/>
      <c r="CPF5" s="56"/>
      <c r="CPG5" s="56"/>
      <c r="CPH5" s="56"/>
      <c r="CPI5" s="56"/>
      <c r="CPJ5" s="56"/>
      <c r="CPK5" s="56"/>
      <c r="CPL5" s="56"/>
      <c r="CPM5" s="56"/>
      <c r="CPN5" s="56"/>
      <c r="CPO5" s="56"/>
      <c r="CPP5" s="56"/>
      <c r="CPQ5" s="56"/>
      <c r="CPR5" s="56"/>
      <c r="CPS5" s="56"/>
      <c r="CPT5" s="56"/>
      <c r="CPU5" s="56"/>
      <c r="CPV5" s="56"/>
      <c r="CPW5" s="56"/>
      <c r="CPX5" s="56"/>
      <c r="CPY5" s="56"/>
      <c r="CPZ5" s="56"/>
      <c r="CQA5" s="56"/>
      <c r="CQB5" s="56"/>
      <c r="CQC5" s="56"/>
      <c r="CQD5" s="56"/>
      <c r="CQE5" s="56"/>
      <c r="CQF5" s="56"/>
      <c r="CQG5" s="56"/>
      <c r="CQH5" s="56"/>
      <c r="CQI5" s="56"/>
      <c r="CQJ5" s="56"/>
      <c r="CQK5" s="56"/>
      <c r="CQL5" s="56"/>
      <c r="CQM5" s="56"/>
      <c r="CQN5" s="56"/>
      <c r="CQO5" s="56"/>
      <c r="CQP5" s="56"/>
      <c r="CQQ5" s="56"/>
      <c r="CQR5" s="56"/>
      <c r="CQS5" s="56"/>
      <c r="CQT5" s="56"/>
      <c r="CQU5" s="56"/>
      <c r="CQV5" s="56"/>
      <c r="CQW5" s="56"/>
      <c r="CQX5" s="56"/>
      <c r="CQY5" s="56"/>
      <c r="CQZ5" s="56"/>
      <c r="CRA5" s="56"/>
      <c r="CRB5" s="56"/>
      <c r="CRC5" s="56"/>
      <c r="CRD5" s="56"/>
      <c r="CRE5" s="56"/>
      <c r="CRF5" s="56"/>
      <c r="CRG5" s="56"/>
      <c r="CRH5" s="56"/>
      <c r="CRI5" s="56"/>
      <c r="CRJ5" s="56"/>
      <c r="CRK5" s="56"/>
      <c r="CRL5" s="56"/>
      <c r="CRM5" s="56"/>
      <c r="CRN5" s="56"/>
      <c r="CRO5" s="56"/>
      <c r="CRP5" s="56"/>
      <c r="CRQ5" s="56"/>
      <c r="CRR5" s="56"/>
      <c r="CRS5" s="56"/>
      <c r="CRT5" s="56"/>
      <c r="CRU5" s="56"/>
      <c r="CRV5" s="56"/>
      <c r="CRW5" s="56"/>
      <c r="CRX5" s="56"/>
      <c r="CRY5" s="56"/>
      <c r="CRZ5" s="56"/>
      <c r="CSA5" s="56"/>
      <c r="CSB5" s="56"/>
      <c r="CSC5" s="56"/>
      <c r="CSD5" s="56"/>
      <c r="CSE5" s="56"/>
      <c r="CSF5" s="56"/>
      <c r="CSG5" s="56"/>
      <c r="CSH5" s="56"/>
      <c r="CSI5" s="56"/>
      <c r="CSJ5" s="56"/>
      <c r="CSK5" s="56"/>
      <c r="CSL5" s="56"/>
      <c r="CSM5" s="56"/>
      <c r="CSN5" s="56"/>
      <c r="CSO5" s="56"/>
      <c r="CSP5" s="56"/>
      <c r="CSQ5" s="56"/>
      <c r="CSR5" s="56"/>
      <c r="CSS5" s="56"/>
      <c r="CST5" s="56"/>
      <c r="CSU5" s="56"/>
      <c r="CSV5" s="56"/>
      <c r="CSW5" s="56"/>
      <c r="CSX5" s="56"/>
      <c r="CSY5" s="56"/>
      <c r="CSZ5" s="56"/>
      <c r="CTA5" s="56"/>
      <c r="CTB5" s="56"/>
      <c r="CTC5" s="56"/>
      <c r="CTD5" s="56"/>
      <c r="CTE5" s="56"/>
      <c r="CTF5" s="56"/>
      <c r="CTG5" s="56"/>
      <c r="CTH5" s="56"/>
      <c r="CTI5" s="56"/>
      <c r="CTJ5" s="56"/>
      <c r="CTK5" s="56"/>
      <c r="CTL5" s="56"/>
      <c r="CTM5" s="56"/>
      <c r="CTN5" s="56"/>
      <c r="CTO5" s="56"/>
      <c r="CTP5" s="56"/>
      <c r="CTQ5" s="56"/>
      <c r="CTR5" s="56"/>
      <c r="CTS5" s="56"/>
      <c r="CTT5" s="56"/>
      <c r="CTU5" s="56"/>
      <c r="CTV5" s="56"/>
      <c r="CTW5" s="56"/>
      <c r="CTX5" s="56"/>
      <c r="CTY5" s="56"/>
      <c r="CTZ5" s="56"/>
      <c r="CUA5" s="56"/>
      <c r="CUB5" s="56"/>
      <c r="CUC5" s="56"/>
      <c r="CUD5" s="56"/>
      <c r="CUE5" s="56"/>
      <c r="CUF5" s="56"/>
      <c r="CUG5" s="56"/>
      <c r="CUH5" s="56"/>
      <c r="CUI5" s="56"/>
      <c r="CUJ5" s="56"/>
      <c r="CUK5" s="56"/>
      <c r="CUL5" s="56"/>
      <c r="CUM5" s="56"/>
      <c r="CUN5" s="56"/>
      <c r="CUO5" s="56"/>
      <c r="CUP5" s="56"/>
      <c r="CUQ5" s="56"/>
      <c r="CUR5" s="56"/>
      <c r="CUS5" s="56"/>
      <c r="CUT5" s="56"/>
      <c r="CUU5" s="56"/>
      <c r="CUV5" s="56"/>
      <c r="CUW5" s="56"/>
      <c r="CUX5" s="56"/>
      <c r="CUY5" s="56"/>
      <c r="CUZ5" s="56"/>
      <c r="CVA5" s="56"/>
      <c r="CVB5" s="56"/>
      <c r="CVC5" s="56"/>
      <c r="CVD5" s="56"/>
      <c r="CVE5" s="56"/>
      <c r="CVF5" s="56"/>
      <c r="CVG5" s="56"/>
      <c r="CVH5" s="56"/>
      <c r="CVI5" s="56"/>
      <c r="CVJ5" s="56"/>
      <c r="CVK5" s="56"/>
      <c r="CVL5" s="56"/>
      <c r="CVM5" s="56"/>
      <c r="CVN5" s="56"/>
      <c r="CVO5" s="56"/>
      <c r="CVP5" s="56"/>
      <c r="CVQ5" s="56"/>
      <c r="CVR5" s="56"/>
      <c r="CVS5" s="56"/>
      <c r="CVT5" s="56"/>
      <c r="CVU5" s="56"/>
      <c r="CVV5" s="56"/>
      <c r="CVW5" s="56"/>
      <c r="CVX5" s="56"/>
      <c r="CVY5" s="56"/>
      <c r="CVZ5" s="56"/>
      <c r="CWA5" s="56"/>
      <c r="CWB5" s="56"/>
      <c r="CWC5" s="56"/>
      <c r="CWD5" s="56"/>
      <c r="CWE5" s="56"/>
      <c r="CWF5" s="56"/>
      <c r="CWG5" s="56"/>
      <c r="CWH5" s="56"/>
      <c r="CWI5" s="56"/>
      <c r="CWJ5" s="56"/>
      <c r="CWK5" s="56"/>
      <c r="CWL5" s="56"/>
      <c r="CWM5" s="56"/>
      <c r="CWN5" s="56"/>
      <c r="CWO5" s="56"/>
      <c r="CWP5" s="56"/>
      <c r="CWQ5" s="56"/>
      <c r="CWR5" s="56"/>
      <c r="CWS5" s="56"/>
      <c r="CWT5" s="56"/>
      <c r="CWU5" s="56"/>
      <c r="CWV5" s="56"/>
      <c r="CWW5" s="56"/>
      <c r="CWX5" s="56"/>
      <c r="CWY5" s="56"/>
      <c r="CWZ5" s="56"/>
      <c r="CXA5" s="56"/>
      <c r="CXB5" s="56"/>
      <c r="CXC5" s="56"/>
      <c r="CXD5" s="56"/>
      <c r="CXE5" s="56"/>
      <c r="CXF5" s="56"/>
      <c r="CXG5" s="56"/>
      <c r="CXH5" s="56"/>
      <c r="CXI5" s="56"/>
      <c r="CXJ5" s="56"/>
      <c r="CXK5" s="56"/>
      <c r="CXL5" s="56"/>
      <c r="CXM5" s="56"/>
      <c r="CXN5" s="56"/>
      <c r="CXO5" s="56"/>
      <c r="CXP5" s="56"/>
      <c r="CXQ5" s="56"/>
      <c r="CXR5" s="56"/>
      <c r="CXS5" s="56"/>
      <c r="CXT5" s="56"/>
      <c r="CXU5" s="56"/>
      <c r="CXV5" s="56"/>
      <c r="CXW5" s="56"/>
      <c r="CXX5" s="56"/>
      <c r="CXY5" s="56"/>
      <c r="CXZ5" s="56"/>
      <c r="CYA5" s="56"/>
      <c r="CYB5" s="56"/>
      <c r="CYC5" s="56"/>
      <c r="CYD5" s="56"/>
      <c r="CYE5" s="56"/>
      <c r="CYF5" s="56"/>
      <c r="CYG5" s="56"/>
      <c r="CYH5" s="56"/>
      <c r="CYI5" s="56"/>
      <c r="CYJ5" s="56"/>
      <c r="CYK5" s="56"/>
      <c r="CYL5" s="56"/>
      <c r="CYM5" s="56"/>
      <c r="CYN5" s="56"/>
      <c r="CYO5" s="56"/>
      <c r="CYP5" s="56"/>
      <c r="CYQ5" s="56"/>
      <c r="CYR5" s="56"/>
      <c r="CYS5" s="56"/>
      <c r="CYT5" s="56"/>
      <c r="CYU5" s="56"/>
      <c r="CYV5" s="56"/>
      <c r="CYW5" s="56"/>
      <c r="CYX5" s="56"/>
      <c r="CYY5" s="56"/>
      <c r="CYZ5" s="56"/>
      <c r="CZA5" s="56"/>
      <c r="CZB5" s="56"/>
      <c r="CZC5" s="56"/>
      <c r="CZD5" s="56"/>
      <c r="CZE5" s="56"/>
      <c r="CZF5" s="56"/>
      <c r="CZG5" s="56"/>
      <c r="CZH5" s="56"/>
      <c r="CZI5" s="56"/>
      <c r="CZJ5" s="56"/>
      <c r="CZK5" s="56"/>
      <c r="CZL5" s="56"/>
      <c r="CZM5" s="56"/>
      <c r="CZN5" s="56"/>
      <c r="CZO5" s="56"/>
      <c r="CZP5" s="56"/>
      <c r="CZQ5" s="56"/>
      <c r="CZR5" s="56"/>
      <c r="CZS5" s="56"/>
      <c r="CZT5" s="56"/>
      <c r="CZU5" s="56"/>
      <c r="CZV5" s="56"/>
      <c r="CZW5" s="56"/>
      <c r="CZX5" s="56"/>
      <c r="CZY5" s="56"/>
      <c r="CZZ5" s="56"/>
      <c r="DAA5" s="56"/>
      <c r="DAB5" s="56"/>
      <c r="DAC5" s="56"/>
      <c r="DAD5" s="56"/>
      <c r="DAE5" s="56"/>
      <c r="DAF5" s="56"/>
      <c r="DAG5" s="56"/>
      <c r="DAH5" s="56"/>
      <c r="DAI5" s="56"/>
      <c r="DAJ5" s="56"/>
      <c r="DAK5" s="56"/>
      <c r="DAL5" s="56"/>
      <c r="DAM5" s="56"/>
      <c r="DAN5" s="56"/>
      <c r="DAO5" s="56"/>
      <c r="DAP5" s="56"/>
      <c r="DAQ5" s="56"/>
      <c r="DAR5" s="56"/>
      <c r="DAS5" s="56"/>
      <c r="DAT5" s="56"/>
      <c r="DAU5" s="56"/>
      <c r="DAV5" s="56"/>
      <c r="DAW5" s="56"/>
      <c r="DAX5" s="56"/>
      <c r="DAY5" s="56"/>
      <c r="DAZ5" s="56"/>
      <c r="DBA5" s="56"/>
      <c r="DBB5" s="56"/>
      <c r="DBC5" s="56"/>
      <c r="DBD5" s="56"/>
      <c r="DBE5" s="56"/>
      <c r="DBF5" s="56"/>
      <c r="DBG5" s="56"/>
      <c r="DBH5" s="56"/>
      <c r="DBI5" s="56"/>
      <c r="DBJ5" s="56"/>
      <c r="DBK5" s="56"/>
      <c r="DBL5" s="56"/>
      <c r="DBM5" s="56"/>
      <c r="DBN5" s="56"/>
      <c r="DBO5" s="56"/>
      <c r="DBP5" s="56"/>
      <c r="DBQ5" s="56"/>
      <c r="DBR5" s="56"/>
      <c r="DBS5" s="56"/>
      <c r="DBT5" s="56"/>
      <c r="DBU5" s="56"/>
      <c r="DBV5" s="56"/>
      <c r="DBW5" s="56"/>
      <c r="DBX5" s="56"/>
      <c r="DBY5" s="56"/>
      <c r="DBZ5" s="56"/>
      <c r="DCA5" s="56"/>
      <c r="DCB5" s="56"/>
      <c r="DCC5" s="56"/>
      <c r="DCD5" s="56"/>
      <c r="DCE5" s="56"/>
      <c r="DCF5" s="56"/>
      <c r="DCG5" s="56"/>
      <c r="DCH5" s="56"/>
      <c r="DCI5" s="56"/>
      <c r="DCJ5" s="56"/>
      <c r="DCK5" s="56"/>
      <c r="DCL5" s="56"/>
      <c r="DCM5" s="56"/>
      <c r="DCN5" s="56"/>
      <c r="DCO5" s="56"/>
      <c r="DCP5" s="56"/>
      <c r="DCQ5" s="56"/>
      <c r="DCR5" s="56"/>
      <c r="DCS5" s="56"/>
      <c r="DCT5" s="56"/>
      <c r="DCU5" s="56"/>
      <c r="DCV5" s="56"/>
      <c r="DCW5" s="56"/>
      <c r="DCX5" s="56"/>
      <c r="DCY5" s="56"/>
      <c r="DCZ5" s="56"/>
      <c r="DDA5" s="56"/>
      <c r="DDB5" s="56"/>
      <c r="DDC5" s="56"/>
      <c r="DDD5" s="56"/>
      <c r="DDE5" s="56"/>
      <c r="DDF5" s="56"/>
      <c r="DDG5" s="56"/>
      <c r="DDH5" s="56"/>
      <c r="DDI5" s="56"/>
      <c r="DDJ5" s="56"/>
      <c r="DDK5" s="56"/>
      <c r="DDL5" s="56"/>
      <c r="DDM5" s="56"/>
      <c r="DDN5" s="56"/>
      <c r="DDO5" s="56"/>
      <c r="DDP5" s="56"/>
      <c r="DDQ5" s="56"/>
      <c r="DDR5" s="56"/>
      <c r="DDS5" s="56"/>
      <c r="DDT5" s="56"/>
      <c r="DDU5" s="56"/>
      <c r="DDV5" s="56"/>
      <c r="DDW5" s="56"/>
      <c r="DDX5" s="56"/>
      <c r="DDY5" s="56"/>
      <c r="DDZ5" s="56"/>
      <c r="DEA5" s="56"/>
      <c r="DEB5" s="56"/>
      <c r="DEC5" s="56"/>
      <c r="DED5" s="56"/>
      <c r="DEE5" s="56"/>
      <c r="DEF5" s="56"/>
      <c r="DEG5" s="56"/>
      <c r="DEH5" s="56"/>
      <c r="DEI5" s="56"/>
      <c r="DEJ5" s="56"/>
      <c r="DEK5" s="56"/>
      <c r="DEL5" s="56"/>
      <c r="DEM5" s="56"/>
      <c r="DEN5" s="56"/>
      <c r="DEO5" s="56"/>
      <c r="DEP5" s="56"/>
      <c r="DEQ5" s="56"/>
      <c r="DER5" s="56"/>
      <c r="DES5" s="56"/>
      <c r="DET5" s="56"/>
      <c r="DEU5" s="56"/>
      <c r="DEV5" s="56"/>
      <c r="DEW5" s="56"/>
      <c r="DEX5" s="56"/>
      <c r="DEY5" s="56"/>
      <c r="DEZ5" s="56"/>
      <c r="DFA5" s="56"/>
      <c r="DFB5" s="56"/>
      <c r="DFC5" s="56"/>
      <c r="DFD5" s="56"/>
      <c r="DFE5" s="56"/>
      <c r="DFF5" s="56"/>
      <c r="DFG5" s="56"/>
      <c r="DFH5" s="56"/>
      <c r="DFI5" s="56"/>
      <c r="DFJ5" s="56"/>
      <c r="DFK5" s="56"/>
      <c r="DFL5" s="56"/>
      <c r="DFM5" s="56"/>
      <c r="DFN5" s="56"/>
      <c r="DFO5" s="56"/>
      <c r="DFP5" s="56"/>
      <c r="DFQ5" s="56"/>
      <c r="DFR5" s="56"/>
      <c r="DFS5" s="56"/>
      <c r="DFT5" s="56"/>
      <c r="DFU5" s="56"/>
      <c r="DFV5" s="56"/>
      <c r="DFW5" s="56"/>
      <c r="DFX5" s="56"/>
      <c r="DFY5" s="56"/>
      <c r="DFZ5" s="56"/>
      <c r="DGA5" s="56"/>
      <c r="DGB5" s="56"/>
      <c r="DGC5" s="56"/>
      <c r="DGD5" s="56"/>
      <c r="DGE5" s="56"/>
      <c r="DGF5" s="56"/>
      <c r="DGG5" s="56"/>
      <c r="DGH5" s="56"/>
      <c r="DGI5" s="56"/>
      <c r="DGJ5" s="56"/>
      <c r="DGK5" s="56"/>
      <c r="DGL5" s="56"/>
      <c r="DGM5" s="56"/>
      <c r="DGN5" s="56"/>
      <c r="DGO5" s="56"/>
      <c r="DGP5" s="56"/>
      <c r="DGQ5" s="56"/>
      <c r="DGR5" s="56"/>
      <c r="DGS5" s="56"/>
      <c r="DGT5" s="56"/>
      <c r="DGU5" s="56"/>
      <c r="DGV5" s="56"/>
      <c r="DGW5" s="56"/>
      <c r="DGX5" s="56"/>
      <c r="DGY5" s="56"/>
      <c r="DGZ5" s="56"/>
      <c r="DHA5" s="56"/>
      <c r="DHB5" s="56"/>
      <c r="DHC5" s="56"/>
      <c r="DHD5" s="56"/>
      <c r="DHE5" s="56"/>
      <c r="DHF5" s="56"/>
      <c r="DHG5" s="56"/>
      <c r="DHH5" s="56"/>
      <c r="DHI5" s="56"/>
      <c r="DHJ5" s="56"/>
      <c r="DHK5" s="56"/>
      <c r="DHL5" s="56"/>
      <c r="DHM5" s="56"/>
      <c r="DHN5" s="56"/>
      <c r="DHO5" s="56"/>
      <c r="DHP5" s="56"/>
      <c r="DHQ5" s="56"/>
      <c r="DHR5" s="56"/>
      <c r="DHS5" s="56"/>
      <c r="DHT5" s="56"/>
      <c r="DHU5" s="56"/>
      <c r="DHV5" s="56"/>
      <c r="DHW5" s="56"/>
      <c r="DHX5" s="56"/>
      <c r="DHY5" s="56"/>
      <c r="DHZ5" s="56"/>
      <c r="DIA5" s="56"/>
      <c r="DIB5" s="56"/>
      <c r="DIC5" s="56"/>
      <c r="DID5" s="56"/>
      <c r="DIE5" s="56"/>
      <c r="DIF5" s="56"/>
      <c r="DIG5" s="56"/>
      <c r="DIH5" s="56"/>
      <c r="DII5" s="56"/>
      <c r="DIJ5" s="56"/>
      <c r="DIK5" s="56"/>
      <c r="DIL5" s="56"/>
      <c r="DIM5" s="56"/>
      <c r="DIN5" s="56"/>
      <c r="DIO5" s="56"/>
      <c r="DIP5" s="56"/>
      <c r="DIQ5" s="56"/>
      <c r="DIR5" s="56"/>
      <c r="DIS5" s="56"/>
      <c r="DIT5" s="56"/>
      <c r="DIU5" s="56"/>
      <c r="DIV5" s="56"/>
      <c r="DIW5" s="56"/>
      <c r="DIX5" s="56"/>
      <c r="DIY5" s="56"/>
      <c r="DIZ5" s="56"/>
      <c r="DJA5" s="56"/>
      <c r="DJB5" s="56"/>
      <c r="DJC5" s="56"/>
      <c r="DJD5" s="56"/>
      <c r="DJE5" s="56"/>
      <c r="DJF5" s="56"/>
      <c r="DJG5" s="56"/>
      <c r="DJH5" s="56"/>
      <c r="DJI5" s="56"/>
      <c r="DJJ5" s="56"/>
      <c r="DJK5" s="56"/>
      <c r="DJL5" s="56"/>
      <c r="DJM5" s="56"/>
      <c r="DJN5" s="56"/>
      <c r="DJO5" s="56"/>
      <c r="DJP5" s="56"/>
      <c r="DJQ5" s="56"/>
      <c r="DJR5" s="56"/>
      <c r="DJS5" s="56"/>
      <c r="DJT5" s="56"/>
      <c r="DJU5" s="56"/>
      <c r="DJV5" s="56"/>
      <c r="DJW5" s="56"/>
      <c r="DJX5" s="56"/>
      <c r="DJY5" s="56"/>
      <c r="DJZ5" s="56"/>
      <c r="DKA5" s="56"/>
      <c r="DKB5" s="56"/>
      <c r="DKC5" s="56"/>
      <c r="DKD5" s="56"/>
      <c r="DKE5" s="56"/>
      <c r="DKF5" s="56"/>
      <c r="DKG5" s="56"/>
      <c r="DKH5" s="56"/>
      <c r="DKI5" s="56"/>
      <c r="DKJ5" s="56"/>
      <c r="DKK5" s="56"/>
      <c r="DKL5" s="56"/>
      <c r="DKM5" s="56"/>
      <c r="DKN5" s="56"/>
      <c r="DKO5" s="56"/>
      <c r="DKP5" s="56"/>
      <c r="DKQ5" s="56"/>
      <c r="DKR5" s="56"/>
      <c r="DKS5" s="56"/>
      <c r="DKT5" s="56"/>
      <c r="DKU5" s="56"/>
      <c r="DKV5" s="56"/>
      <c r="DKW5" s="56"/>
      <c r="DKX5" s="56"/>
      <c r="DKY5" s="56"/>
      <c r="DKZ5" s="56"/>
      <c r="DLA5" s="56"/>
      <c r="DLB5" s="56"/>
      <c r="DLC5" s="56"/>
      <c r="DLD5" s="56"/>
      <c r="DLE5" s="56"/>
      <c r="DLF5" s="56"/>
      <c r="DLG5" s="56"/>
      <c r="DLH5" s="56"/>
      <c r="DLI5" s="56"/>
      <c r="DLJ5" s="56"/>
      <c r="DLK5" s="56"/>
      <c r="DLL5" s="56"/>
      <c r="DLM5" s="56"/>
      <c r="DLN5" s="56"/>
      <c r="DLO5" s="56"/>
      <c r="DLP5" s="56"/>
      <c r="DLQ5" s="56"/>
      <c r="DLR5" s="56"/>
      <c r="DLS5" s="56"/>
      <c r="DLT5" s="56"/>
      <c r="DLU5" s="56"/>
      <c r="DLV5" s="56"/>
      <c r="DLW5" s="56"/>
      <c r="DLX5" s="56"/>
      <c r="DLY5" s="56"/>
      <c r="DLZ5" s="56"/>
      <c r="DMA5" s="56"/>
      <c r="DMB5" s="56"/>
      <c r="DMC5" s="56"/>
      <c r="DMD5" s="56"/>
      <c r="DME5" s="56"/>
      <c r="DMF5" s="56"/>
      <c r="DMG5" s="56"/>
      <c r="DMH5" s="56"/>
      <c r="DMI5" s="56"/>
      <c r="DMJ5" s="56"/>
      <c r="DMK5" s="56"/>
      <c r="DML5" s="56"/>
      <c r="DMM5" s="56"/>
      <c r="DMN5" s="56"/>
      <c r="DMO5" s="56"/>
      <c r="DMP5" s="56"/>
      <c r="DMQ5" s="56"/>
      <c r="DMR5" s="56"/>
      <c r="DMS5" s="56"/>
      <c r="DMT5" s="56"/>
      <c r="DMU5" s="56"/>
      <c r="DMV5" s="56"/>
      <c r="DMW5" s="56"/>
      <c r="DMX5" s="56"/>
      <c r="DMY5" s="56"/>
      <c r="DMZ5" s="56"/>
      <c r="DNA5" s="56"/>
      <c r="DNB5" s="56"/>
      <c r="DNC5" s="56"/>
      <c r="DND5" s="56"/>
      <c r="DNE5" s="56"/>
      <c r="DNF5" s="56"/>
      <c r="DNG5" s="56"/>
      <c r="DNH5" s="56"/>
      <c r="DNI5" s="56"/>
      <c r="DNJ5" s="56"/>
      <c r="DNK5" s="56"/>
      <c r="DNL5" s="56"/>
      <c r="DNM5" s="56"/>
      <c r="DNN5" s="56"/>
      <c r="DNO5" s="56"/>
      <c r="DNP5" s="56"/>
      <c r="DNQ5" s="56"/>
      <c r="DNR5" s="56"/>
      <c r="DNS5" s="56"/>
      <c r="DNT5" s="56"/>
      <c r="DNU5" s="56"/>
      <c r="DNV5" s="56"/>
      <c r="DNW5" s="56"/>
      <c r="DNX5" s="56"/>
      <c r="DNY5" s="56"/>
      <c r="DNZ5" s="56"/>
      <c r="DOA5" s="56"/>
      <c r="DOB5" s="56"/>
      <c r="DOC5" s="56"/>
      <c r="DOD5" s="56"/>
      <c r="DOE5" s="56"/>
      <c r="DOF5" s="56"/>
      <c r="DOG5" s="56"/>
      <c r="DOH5" s="56"/>
      <c r="DOI5" s="56"/>
      <c r="DOJ5" s="56"/>
      <c r="DOK5" s="56"/>
      <c r="DOL5" s="56"/>
      <c r="DOM5" s="56"/>
      <c r="DON5" s="56"/>
      <c r="DOO5" s="56"/>
      <c r="DOP5" s="56"/>
      <c r="DOQ5" s="56"/>
      <c r="DOR5" s="56"/>
      <c r="DOS5" s="56"/>
      <c r="DOT5" s="56"/>
      <c r="DOU5" s="56"/>
      <c r="DOV5" s="56"/>
      <c r="DOW5" s="56"/>
      <c r="DOX5" s="56"/>
      <c r="DOY5" s="56"/>
      <c r="DOZ5" s="56"/>
      <c r="DPA5" s="56"/>
      <c r="DPB5" s="56"/>
      <c r="DPC5" s="56"/>
      <c r="DPD5" s="56"/>
      <c r="DPE5" s="56"/>
      <c r="DPF5" s="56"/>
      <c r="DPG5" s="56"/>
      <c r="DPH5" s="56"/>
      <c r="DPI5" s="56"/>
      <c r="DPJ5" s="56"/>
      <c r="DPK5" s="56"/>
      <c r="DPL5" s="56"/>
      <c r="DPM5" s="56"/>
      <c r="DPN5" s="56"/>
      <c r="DPO5" s="56"/>
      <c r="DPP5" s="56"/>
      <c r="DPQ5" s="56"/>
      <c r="DPR5" s="56"/>
      <c r="DPS5" s="56"/>
      <c r="DPT5" s="56"/>
      <c r="DPU5" s="56"/>
      <c r="DPV5" s="56"/>
      <c r="DPW5" s="56"/>
      <c r="DPX5" s="56"/>
      <c r="DPY5" s="56"/>
      <c r="DPZ5" s="56"/>
      <c r="DQA5" s="56"/>
      <c r="DQB5" s="56"/>
      <c r="DQC5" s="56"/>
      <c r="DQD5" s="56"/>
      <c r="DQE5" s="56"/>
      <c r="DQF5" s="56"/>
      <c r="DQG5" s="56"/>
      <c r="DQH5" s="56"/>
      <c r="DQI5" s="56"/>
      <c r="DQJ5" s="56"/>
      <c r="DQK5" s="56"/>
      <c r="DQL5" s="56"/>
      <c r="DQM5" s="56"/>
      <c r="DQN5" s="56"/>
      <c r="DQO5" s="56"/>
      <c r="DQP5" s="56"/>
      <c r="DQQ5" s="56"/>
      <c r="DQR5" s="56"/>
      <c r="DQS5" s="56"/>
      <c r="DQT5" s="56"/>
      <c r="DQU5" s="56"/>
      <c r="DQV5" s="56"/>
      <c r="DQW5" s="56"/>
      <c r="DQX5" s="56"/>
      <c r="DQY5" s="56"/>
      <c r="DQZ5" s="56"/>
      <c r="DRA5" s="56"/>
      <c r="DRB5" s="56"/>
      <c r="DRC5" s="56"/>
      <c r="DRD5" s="56"/>
      <c r="DRE5" s="56"/>
      <c r="DRF5" s="56"/>
      <c r="DRG5" s="56"/>
      <c r="DRH5" s="56"/>
      <c r="DRI5" s="56"/>
      <c r="DRJ5" s="56"/>
      <c r="DRK5" s="56"/>
      <c r="DRL5" s="56"/>
      <c r="DRM5" s="56"/>
      <c r="DRN5" s="56"/>
      <c r="DRO5" s="56"/>
      <c r="DRP5" s="56"/>
      <c r="DRQ5" s="56"/>
      <c r="DRR5" s="56"/>
      <c r="DRS5" s="56"/>
      <c r="DRT5" s="56"/>
      <c r="DRU5" s="56"/>
      <c r="DRV5" s="56"/>
      <c r="DRW5" s="56"/>
      <c r="DRX5" s="56"/>
      <c r="DRY5" s="56"/>
      <c r="DRZ5" s="56"/>
      <c r="DSA5" s="56"/>
      <c r="DSB5" s="56"/>
      <c r="DSC5" s="56"/>
      <c r="DSD5" s="56"/>
      <c r="DSE5" s="56"/>
      <c r="DSF5" s="56"/>
      <c r="DSG5" s="56"/>
      <c r="DSH5" s="56"/>
      <c r="DSI5" s="56"/>
      <c r="DSJ5" s="56"/>
      <c r="DSK5" s="56"/>
      <c r="DSL5" s="56"/>
      <c r="DSM5" s="56"/>
      <c r="DSN5" s="56"/>
      <c r="DSO5" s="56"/>
      <c r="DSP5" s="56"/>
      <c r="DSQ5" s="56"/>
      <c r="DSR5" s="56"/>
      <c r="DSS5" s="56"/>
      <c r="DST5" s="56"/>
      <c r="DSU5" s="56"/>
      <c r="DSV5" s="56"/>
      <c r="DSW5" s="56"/>
      <c r="DSX5" s="56"/>
      <c r="DSY5" s="56"/>
      <c r="DSZ5" s="56"/>
      <c r="DTA5" s="56"/>
      <c r="DTB5" s="56"/>
      <c r="DTC5" s="56"/>
      <c r="DTD5" s="56"/>
      <c r="DTE5" s="56"/>
      <c r="DTF5" s="56"/>
      <c r="DTG5" s="56"/>
      <c r="DTH5" s="56"/>
      <c r="DTI5" s="56"/>
      <c r="DTJ5" s="56"/>
      <c r="DTK5" s="56"/>
      <c r="DTL5" s="56"/>
      <c r="DTM5" s="56"/>
      <c r="DTN5" s="56"/>
      <c r="DTO5" s="56"/>
      <c r="DTP5" s="56"/>
      <c r="DTQ5" s="56"/>
      <c r="DTR5" s="56"/>
      <c r="DTS5" s="56"/>
      <c r="DTT5" s="56"/>
      <c r="DTU5" s="56"/>
      <c r="DTV5" s="56"/>
      <c r="DTW5" s="56"/>
      <c r="DTX5" s="56"/>
      <c r="DTY5" s="56"/>
      <c r="DTZ5" s="56"/>
      <c r="DUA5" s="56"/>
      <c r="DUB5" s="56"/>
      <c r="DUC5" s="56"/>
      <c r="DUD5" s="56"/>
      <c r="DUE5" s="56"/>
      <c r="DUF5" s="56"/>
      <c r="DUG5" s="56"/>
      <c r="DUH5" s="56"/>
      <c r="DUI5" s="56"/>
      <c r="DUJ5" s="56"/>
      <c r="DUK5" s="56"/>
      <c r="DUL5" s="56"/>
      <c r="DUM5" s="56"/>
      <c r="DUN5" s="56"/>
      <c r="DUO5" s="56"/>
      <c r="DUP5" s="56"/>
      <c r="DUQ5" s="56"/>
      <c r="DUR5" s="56"/>
      <c r="DUS5" s="56"/>
      <c r="DUT5" s="56"/>
      <c r="DUU5" s="56"/>
      <c r="DUV5" s="56"/>
      <c r="DUW5" s="56"/>
      <c r="DUX5" s="56"/>
      <c r="DUY5" s="56"/>
      <c r="DUZ5" s="56"/>
      <c r="DVA5" s="56"/>
      <c r="DVB5" s="56"/>
      <c r="DVC5" s="56"/>
      <c r="DVD5" s="56"/>
      <c r="DVE5" s="56"/>
      <c r="DVF5" s="56"/>
      <c r="DVG5" s="56"/>
      <c r="DVH5" s="56"/>
      <c r="DVI5" s="56"/>
      <c r="DVJ5" s="56"/>
      <c r="DVK5" s="56"/>
      <c r="DVL5" s="56"/>
      <c r="DVM5" s="56"/>
      <c r="DVN5" s="56"/>
      <c r="DVO5" s="56"/>
      <c r="DVP5" s="56"/>
      <c r="DVQ5" s="56"/>
      <c r="DVR5" s="56"/>
      <c r="DVS5" s="56"/>
      <c r="DVT5" s="56"/>
      <c r="DVU5" s="56"/>
      <c r="DVV5" s="56"/>
      <c r="DVW5" s="56"/>
      <c r="DVX5" s="56"/>
      <c r="DVY5" s="56"/>
      <c r="DVZ5" s="56"/>
      <c r="DWA5" s="56"/>
      <c r="DWB5" s="56"/>
      <c r="DWC5" s="56"/>
      <c r="DWD5" s="56"/>
      <c r="DWE5" s="56"/>
      <c r="DWF5" s="56"/>
      <c r="DWG5" s="56"/>
      <c r="DWH5" s="56"/>
      <c r="DWI5" s="56"/>
      <c r="DWJ5" s="56"/>
      <c r="DWK5" s="56"/>
      <c r="DWL5" s="56"/>
      <c r="DWM5" s="56"/>
      <c r="DWN5" s="56"/>
      <c r="DWO5" s="56"/>
      <c r="DWP5" s="56"/>
      <c r="DWQ5" s="56"/>
      <c r="DWR5" s="56"/>
      <c r="DWS5" s="56"/>
      <c r="DWT5" s="56"/>
      <c r="DWU5" s="56"/>
      <c r="DWV5" s="56"/>
      <c r="DWW5" s="56"/>
      <c r="DWX5" s="56"/>
      <c r="DWY5" s="56"/>
      <c r="DWZ5" s="56"/>
      <c r="DXA5" s="56"/>
      <c r="DXB5" s="56"/>
      <c r="DXC5" s="56"/>
      <c r="DXD5" s="56"/>
      <c r="DXE5" s="56"/>
      <c r="DXF5" s="56"/>
      <c r="DXG5" s="56"/>
      <c r="DXH5" s="56"/>
      <c r="DXI5" s="56"/>
      <c r="DXJ5" s="56"/>
      <c r="DXK5" s="56"/>
      <c r="DXL5" s="56"/>
      <c r="DXM5" s="56"/>
      <c r="DXN5" s="56"/>
      <c r="DXO5" s="56"/>
      <c r="DXP5" s="56"/>
      <c r="DXQ5" s="56"/>
      <c r="DXR5" s="56"/>
      <c r="DXS5" s="56"/>
      <c r="DXT5" s="56"/>
      <c r="DXU5" s="56"/>
      <c r="DXV5" s="56"/>
      <c r="DXW5" s="56"/>
      <c r="DXX5" s="56"/>
      <c r="DXY5" s="56"/>
      <c r="DXZ5" s="56"/>
      <c r="DYA5" s="56"/>
      <c r="DYB5" s="56"/>
      <c r="DYC5" s="56"/>
      <c r="DYD5" s="56"/>
      <c r="DYE5" s="56"/>
      <c r="DYF5" s="56"/>
      <c r="DYG5" s="56"/>
      <c r="DYH5" s="56"/>
      <c r="DYI5" s="56"/>
      <c r="DYJ5" s="56"/>
      <c r="DYK5" s="56"/>
      <c r="DYL5" s="56"/>
      <c r="DYM5" s="56"/>
      <c r="DYN5" s="56"/>
      <c r="DYO5" s="56"/>
      <c r="DYP5" s="56"/>
      <c r="DYQ5" s="56"/>
      <c r="DYR5" s="56"/>
      <c r="DYS5" s="56"/>
      <c r="DYT5" s="56"/>
      <c r="DYU5" s="56"/>
      <c r="DYV5" s="56"/>
      <c r="DYW5" s="56"/>
      <c r="DYX5" s="56"/>
      <c r="DYY5" s="56"/>
      <c r="DYZ5" s="56"/>
      <c r="DZA5" s="56"/>
      <c r="DZB5" s="56"/>
      <c r="DZC5" s="56"/>
      <c r="DZD5" s="56"/>
      <c r="DZE5" s="56"/>
      <c r="DZF5" s="56"/>
      <c r="DZG5" s="56"/>
      <c r="DZH5" s="56"/>
      <c r="DZI5" s="56"/>
      <c r="DZJ5" s="56"/>
      <c r="DZK5" s="56"/>
      <c r="DZL5" s="56"/>
      <c r="DZM5" s="56"/>
      <c r="DZN5" s="56"/>
      <c r="DZO5" s="56"/>
      <c r="DZP5" s="56"/>
      <c r="DZQ5" s="56"/>
      <c r="DZR5" s="56"/>
      <c r="DZS5" s="56"/>
      <c r="DZT5" s="56"/>
      <c r="DZU5" s="56"/>
      <c r="DZV5" s="56"/>
      <c r="DZW5" s="56"/>
      <c r="DZX5" s="56"/>
      <c r="DZY5" s="56"/>
      <c r="DZZ5" s="56"/>
      <c r="EAA5" s="56"/>
      <c r="EAB5" s="56"/>
      <c r="EAC5" s="56"/>
      <c r="EAD5" s="56"/>
      <c r="EAE5" s="56"/>
      <c r="EAF5" s="56"/>
      <c r="EAG5" s="56"/>
      <c r="EAH5" s="56"/>
      <c r="EAI5" s="56"/>
      <c r="EAJ5" s="56"/>
      <c r="EAK5" s="56"/>
      <c r="EAL5" s="56"/>
      <c r="EAM5" s="56"/>
      <c r="EAN5" s="56"/>
      <c r="EAO5" s="56"/>
      <c r="EAP5" s="56"/>
      <c r="EAQ5" s="56"/>
      <c r="EAR5" s="56"/>
      <c r="EAS5" s="56"/>
      <c r="EAT5" s="56"/>
      <c r="EAU5" s="56"/>
      <c r="EAV5" s="56"/>
      <c r="EAW5" s="56"/>
      <c r="EAX5" s="56"/>
      <c r="EAY5" s="56"/>
      <c r="EAZ5" s="56"/>
      <c r="EBA5" s="56"/>
      <c r="EBB5" s="56"/>
      <c r="EBC5" s="56"/>
      <c r="EBD5" s="56"/>
      <c r="EBE5" s="56"/>
      <c r="EBF5" s="56"/>
      <c r="EBG5" s="56"/>
      <c r="EBH5" s="56"/>
      <c r="EBI5" s="56"/>
      <c r="EBJ5" s="56"/>
      <c r="EBK5" s="56"/>
      <c r="EBL5" s="56"/>
      <c r="EBM5" s="56"/>
      <c r="EBN5" s="56"/>
      <c r="EBO5" s="56"/>
      <c r="EBP5" s="56"/>
      <c r="EBQ5" s="56"/>
      <c r="EBR5" s="56"/>
      <c r="EBS5" s="56"/>
      <c r="EBT5" s="56"/>
      <c r="EBU5" s="56"/>
      <c r="EBV5" s="56"/>
      <c r="EBW5" s="56"/>
      <c r="EBX5" s="56"/>
      <c r="EBY5" s="56"/>
      <c r="EBZ5" s="56"/>
      <c r="ECA5" s="56"/>
      <c r="ECB5" s="56"/>
      <c r="ECC5" s="56"/>
      <c r="ECD5" s="56"/>
      <c r="ECE5" s="56"/>
      <c r="ECF5" s="56"/>
      <c r="ECG5" s="56"/>
      <c r="ECH5" s="56"/>
      <c r="ECI5" s="56"/>
      <c r="ECJ5" s="56"/>
      <c r="ECK5" s="56"/>
      <c r="ECL5" s="56"/>
      <c r="ECM5" s="56"/>
      <c r="ECN5" s="56"/>
      <c r="ECO5" s="56"/>
      <c r="ECP5" s="56"/>
      <c r="ECQ5" s="56"/>
      <c r="ECR5" s="56"/>
      <c r="ECS5" s="56"/>
      <c r="ECT5" s="56"/>
      <c r="ECU5" s="56"/>
      <c r="ECV5" s="56"/>
      <c r="ECW5" s="56"/>
      <c r="ECX5" s="56"/>
      <c r="ECY5" s="56"/>
      <c r="ECZ5" s="56"/>
      <c r="EDA5" s="56"/>
      <c r="EDB5" s="56"/>
      <c r="EDC5" s="56"/>
      <c r="EDD5" s="56"/>
      <c r="EDE5" s="56"/>
      <c r="EDF5" s="56"/>
      <c r="EDG5" s="56"/>
      <c r="EDH5" s="56"/>
      <c r="EDI5" s="56"/>
      <c r="EDJ5" s="56"/>
      <c r="EDK5" s="56"/>
      <c r="EDL5" s="56"/>
      <c r="EDM5" s="56"/>
      <c r="EDN5" s="56"/>
      <c r="EDO5" s="56"/>
      <c r="EDP5" s="56"/>
      <c r="EDQ5" s="56"/>
      <c r="EDR5" s="56"/>
      <c r="EDS5" s="56"/>
      <c r="EDT5" s="56"/>
      <c r="EDU5" s="56"/>
      <c r="EDV5" s="56"/>
      <c r="EDW5" s="56"/>
      <c r="EDX5" s="56"/>
      <c r="EDY5" s="56"/>
      <c r="EDZ5" s="56"/>
      <c r="EEA5" s="56"/>
      <c r="EEB5" s="56"/>
      <c r="EEC5" s="56"/>
      <c r="EED5" s="56"/>
      <c r="EEE5" s="56"/>
      <c r="EEF5" s="56"/>
      <c r="EEG5" s="56"/>
      <c r="EEH5" s="56"/>
      <c r="EEI5" s="56"/>
      <c r="EEJ5" s="56"/>
      <c r="EEK5" s="56"/>
      <c r="EEL5" s="56"/>
      <c r="EEM5" s="56"/>
      <c r="EEN5" s="56"/>
      <c r="EEO5" s="56"/>
      <c r="EEP5" s="56"/>
      <c r="EEQ5" s="56"/>
      <c r="EER5" s="56"/>
      <c r="EES5" s="56"/>
      <c r="EET5" s="56"/>
      <c r="EEU5" s="56"/>
      <c r="EEV5" s="56"/>
      <c r="EEW5" s="56"/>
      <c r="EEX5" s="56"/>
      <c r="EEY5" s="56"/>
      <c r="EEZ5" s="56"/>
      <c r="EFA5" s="56"/>
      <c r="EFB5" s="56"/>
      <c r="EFC5" s="56"/>
      <c r="EFD5" s="56"/>
      <c r="EFE5" s="56"/>
      <c r="EFF5" s="56"/>
      <c r="EFG5" s="56"/>
      <c r="EFH5" s="56"/>
      <c r="EFI5" s="56"/>
      <c r="EFJ5" s="56"/>
      <c r="EFK5" s="56"/>
      <c r="EFL5" s="56"/>
      <c r="EFM5" s="56"/>
      <c r="EFN5" s="56"/>
      <c r="EFO5" s="56"/>
      <c r="EFP5" s="56"/>
      <c r="EFQ5" s="56"/>
      <c r="EFR5" s="56"/>
      <c r="EFS5" s="56"/>
      <c r="EFT5" s="56"/>
      <c r="EFU5" s="56"/>
      <c r="EFV5" s="56"/>
      <c r="EFW5" s="56"/>
      <c r="EFX5" s="56"/>
      <c r="EFY5" s="56"/>
      <c r="EFZ5" s="56"/>
      <c r="EGA5" s="56"/>
      <c r="EGB5" s="56"/>
      <c r="EGC5" s="56"/>
      <c r="EGD5" s="56"/>
      <c r="EGE5" s="56"/>
      <c r="EGF5" s="56"/>
      <c r="EGG5" s="56"/>
      <c r="EGH5" s="56"/>
      <c r="EGI5" s="56"/>
      <c r="EGJ5" s="56"/>
      <c r="EGK5" s="56"/>
      <c r="EGL5" s="56"/>
      <c r="EGM5" s="56"/>
      <c r="EGN5" s="56"/>
      <c r="EGO5" s="56"/>
      <c r="EGP5" s="56"/>
      <c r="EGQ5" s="56"/>
      <c r="EGR5" s="56"/>
      <c r="EGS5" s="56"/>
      <c r="EGT5" s="56"/>
      <c r="EGU5" s="56"/>
      <c r="EGV5" s="56"/>
      <c r="EGW5" s="56"/>
      <c r="EGX5" s="56"/>
      <c r="EGY5" s="56"/>
      <c r="EGZ5" s="56"/>
      <c r="EHA5" s="56"/>
      <c r="EHB5" s="56"/>
      <c r="EHC5" s="56"/>
      <c r="EHD5" s="56"/>
      <c r="EHE5" s="56"/>
      <c r="EHF5" s="56"/>
      <c r="EHG5" s="56"/>
      <c r="EHH5" s="56"/>
      <c r="EHI5" s="56"/>
      <c r="EHJ5" s="56"/>
      <c r="EHK5" s="56"/>
      <c r="EHL5" s="56"/>
      <c r="EHM5" s="56"/>
      <c r="EHN5" s="56"/>
      <c r="EHO5" s="56"/>
      <c r="EHP5" s="56"/>
      <c r="EHQ5" s="56"/>
      <c r="EHR5" s="56"/>
      <c r="EHS5" s="56"/>
      <c r="EHT5" s="56"/>
      <c r="EHU5" s="56"/>
      <c r="EHV5" s="56"/>
      <c r="EHW5" s="56"/>
      <c r="EHX5" s="56"/>
      <c r="EHY5" s="56"/>
      <c r="EHZ5" s="56"/>
      <c r="EIA5" s="56"/>
      <c r="EIB5" s="56"/>
      <c r="EIC5" s="56"/>
      <c r="EID5" s="56"/>
      <c r="EIE5" s="56"/>
      <c r="EIF5" s="56"/>
      <c r="EIG5" s="56"/>
      <c r="EIH5" s="56"/>
      <c r="EII5" s="56"/>
      <c r="EIJ5" s="56"/>
      <c r="EIK5" s="56"/>
      <c r="EIL5" s="56"/>
      <c r="EIM5" s="56"/>
      <c r="EIN5" s="56"/>
      <c r="EIO5" s="56"/>
      <c r="EIP5" s="56"/>
      <c r="EIQ5" s="56"/>
      <c r="EIR5" s="56"/>
      <c r="EIS5" s="56"/>
      <c r="EIT5" s="56"/>
      <c r="EIU5" s="56"/>
      <c r="EIV5" s="56"/>
      <c r="EIW5" s="56"/>
      <c r="EIX5" s="56"/>
      <c r="EIY5" s="56"/>
      <c r="EIZ5" s="56"/>
      <c r="EJA5" s="56"/>
      <c r="EJB5" s="56"/>
      <c r="EJC5" s="56"/>
      <c r="EJD5" s="56"/>
      <c r="EJE5" s="56"/>
      <c r="EJF5" s="56"/>
      <c r="EJG5" s="56"/>
      <c r="EJH5" s="56"/>
      <c r="EJI5" s="56"/>
      <c r="EJJ5" s="56"/>
      <c r="EJK5" s="56"/>
      <c r="EJL5" s="56"/>
      <c r="EJM5" s="56"/>
      <c r="EJN5" s="56"/>
      <c r="EJO5" s="56"/>
      <c r="EJP5" s="56"/>
      <c r="EJQ5" s="56"/>
      <c r="EJR5" s="56"/>
      <c r="EJS5" s="56"/>
      <c r="EJT5" s="56"/>
      <c r="EJU5" s="56"/>
      <c r="EJV5" s="56"/>
      <c r="EJW5" s="56"/>
      <c r="EJX5" s="56"/>
      <c r="EJY5" s="56"/>
      <c r="EJZ5" s="56"/>
      <c r="EKA5" s="56"/>
      <c r="EKB5" s="56"/>
      <c r="EKC5" s="56"/>
      <c r="EKD5" s="56"/>
      <c r="EKE5" s="56"/>
      <c r="EKF5" s="56"/>
      <c r="EKG5" s="56"/>
      <c r="EKH5" s="56"/>
      <c r="EKI5" s="56"/>
      <c r="EKJ5" s="56"/>
      <c r="EKK5" s="56"/>
      <c r="EKL5" s="56"/>
      <c r="EKM5" s="56"/>
      <c r="EKN5" s="56"/>
      <c r="EKO5" s="56"/>
      <c r="EKP5" s="56"/>
      <c r="EKQ5" s="56"/>
      <c r="EKR5" s="56"/>
      <c r="EKS5" s="56"/>
      <c r="EKT5" s="56"/>
      <c r="EKU5" s="56"/>
      <c r="EKV5" s="56"/>
      <c r="EKW5" s="56"/>
      <c r="EKX5" s="56"/>
      <c r="EKY5" s="56"/>
      <c r="EKZ5" s="56"/>
      <c r="ELA5" s="56"/>
      <c r="ELB5" s="56"/>
      <c r="ELC5" s="56"/>
      <c r="ELD5" s="56"/>
      <c r="ELE5" s="56"/>
      <c r="ELF5" s="56"/>
      <c r="ELG5" s="56"/>
      <c r="ELH5" s="56"/>
      <c r="ELI5" s="56"/>
      <c r="ELJ5" s="56"/>
      <c r="ELK5" s="56"/>
      <c r="ELL5" s="56"/>
      <c r="ELM5" s="56"/>
      <c r="ELN5" s="56"/>
      <c r="ELO5" s="56"/>
      <c r="ELP5" s="56"/>
      <c r="ELQ5" s="56"/>
      <c r="ELR5" s="56"/>
      <c r="ELS5" s="56"/>
      <c r="ELT5" s="56"/>
      <c r="ELU5" s="56"/>
      <c r="ELV5" s="56"/>
      <c r="ELW5" s="56"/>
      <c r="ELX5" s="56"/>
      <c r="ELY5" s="56"/>
      <c r="ELZ5" s="56"/>
      <c r="EMA5" s="56"/>
      <c r="EMB5" s="56"/>
      <c r="EMC5" s="56"/>
      <c r="EMD5" s="56"/>
      <c r="EME5" s="56"/>
      <c r="EMF5" s="56"/>
      <c r="EMG5" s="56"/>
      <c r="EMH5" s="56"/>
      <c r="EMI5" s="56"/>
      <c r="EMJ5" s="56"/>
      <c r="EMK5" s="56"/>
      <c r="EML5" s="56"/>
      <c r="EMM5" s="56"/>
      <c r="EMN5" s="56"/>
      <c r="EMO5" s="56"/>
      <c r="EMP5" s="56"/>
      <c r="EMQ5" s="56"/>
      <c r="EMR5" s="56"/>
      <c r="EMS5" s="56"/>
      <c r="EMT5" s="56"/>
      <c r="EMU5" s="56"/>
      <c r="EMV5" s="56"/>
      <c r="EMW5" s="56"/>
      <c r="EMX5" s="56"/>
      <c r="EMY5" s="56"/>
      <c r="EMZ5" s="56"/>
      <c r="ENA5" s="56"/>
      <c r="ENB5" s="56"/>
      <c r="ENC5" s="56"/>
      <c r="END5" s="56"/>
      <c r="ENE5" s="56"/>
      <c r="ENF5" s="56"/>
      <c r="ENG5" s="56"/>
      <c r="ENH5" s="56"/>
      <c r="ENI5" s="56"/>
      <c r="ENJ5" s="56"/>
      <c r="ENK5" s="56"/>
      <c r="ENL5" s="56"/>
      <c r="ENM5" s="56"/>
      <c r="ENN5" s="56"/>
      <c r="ENO5" s="56"/>
      <c r="ENP5" s="56"/>
      <c r="ENQ5" s="56"/>
      <c r="ENR5" s="56"/>
      <c r="ENS5" s="56"/>
      <c r="ENT5" s="56"/>
      <c r="ENU5" s="56"/>
      <c r="ENV5" s="56"/>
      <c r="ENW5" s="56"/>
      <c r="ENX5" s="56"/>
      <c r="ENY5" s="56"/>
      <c r="ENZ5" s="56"/>
      <c r="EOA5" s="56"/>
      <c r="EOB5" s="56"/>
      <c r="EOC5" s="56"/>
      <c r="EOD5" s="56"/>
      <c r="EOE5" s="56"/>
      <c r="EOF5" s="56"/>
      <c r="EOG5" s="56"/>
      <c r="EOH5" s="56"/>
      <c r="EOI5" s="56"/>
      <c r="EOJ5" s="56"/>
      <c r="EOK5" s="56"/>
      <c r="EOL5" s="56"/>
      <c r="EOM5" s="56"/>
      <c r="EON5" s="56"/>
      <c r="EOO5" s="56"/>
      <c r="EOP5" s="56"/>
      <c r="EOQ5" s="56"/>
      <c r="EOR5" s="56"/>
      <c r="EOS5" s="56"/>
      <c r="EOT5" s="56"/>
      <c r="EOU5" s="56"/>
      <c r="EOV5" s="56"/>
      <c r="EOW5" s="56"/>
      <c r="EOX5" s="56"/>
      <c r="EOY5" s="56"/>
      <c r="EOZ5" s="56"/>
      <c r="EPA5" s="56"/>
      <c r="EPB5" s="56"/>
      <c r="EPC5" s="56"/>
      <c r="EPD5" s="56"/>
      <c r="EPE5" s="56"/>
      <c r="EPF5" s="56"/>
      <c r="EPG5" s="56"/>
      <c r="EPH5" s="56"/>
      <c r="EPI5" s="56"/>
      <c r="EPJ5" s="56"/>
      <c r="EPK5" s="56"/>
      <c r="EPL5" s="56"/>
      <c r="EPM5" s="56"/>
      <c r="EPN5" s="56"/>
      <c r="EPO5" s="56"/>
      <c r="EPP5" s="56"/>
      <c r="EPQ5" s="56"/>
      <c r="EPR5" s="56"/>
      <c r="EPS5" s="56"/>
      <c r="EPT5" s="56"/>
      <c r="EPU5" s="56"/>
      <c r="EPV5" s="56"/>
      <c r="EPW5" s="56"/>
      <c r="EPX5" s="56"/>
      <c r="EPY5" s="56"/>
      <c r="EPZ5" s="56"/>
      <c r="EQA5" s="56"/>
      <c r="EQB5" s="56"/>
      <c r="EQC5" s="56"/>
      <c r="EQD5" s="56"/>
      <c r="EQE5" s="56"/>
      <c r="EQF5" s="56"/>
      <c r="EQG5" s="56"/>
      <c r="EQH5" s="56"/>
      <c r="EQI5" s="56"/>
      <c r="EQJ5" s="56"/>
      <c r="EQK5" s="56"/>
      <c r="EQL5" s="56"/>
      <c r="EQM5" s="56"/>
      <c r="EQN5" s="56"/>
      <c r="EQO5" s="56"/>
      <c r="EQP5" s="56"/>
      <c r="EQQ5" s="56"/>
      <c r="EQR5" s="56"/>
      <c r="EQS5" s="56"/>
      <c r="EQT5" s="56"/>
      <c r="EQU5" s="56"/>
      <c r="EQV5" s="56"/>
      <c r="EQW5" s="56"/>
      <c r="EQX5" s="56"/>
      <c r="EQY5" s="56"/>
      <c r="EQZ5" s="56"/>
      <c r="ERA5" s="56"/>
      <c r="ERB5" s="56"/>
      <c r="ERC5" s="56"/>
      <c r="ERD5" s="56"/>
      <c r="ERE5" s="56"/>
      <c r="ERF5" s="56"/>
      <c r="ERG5" s="56"/>
      <c r="ERH5" s="56"/>
      <c r="ERI5" s="56"/>
      <c r="ERJ5" s="56"/>
      <c r="ERK5" s="56"/>
      <c r="ERL5" s="56"/>
      <c r="ERM5" s="56"/>
      <c r="ERN5" s="56"/>
      <c r="ERO5" s="56"/>
      <c r="ERP5" s="56"/>
      <c r="ERQ5" s="56"/>
      <c r="ERR5" s="56"/>
      <c r="ERS5" s="56"/>
      <c r="ERT5" s="56"/>
      <c r="ERU5" s="56"/>
      <c r="ERV5" s="56"/>
      <c r="ERW5" s="56"/>
      <c r="ERX5" s="56"/>
      <c r="ERY5" s="56"/>
      <c r="ERZ5" s="56"/>
      <c r="ESA5" s="56"/>
      <c r="ESB5" s="56"/>
      <c r="ESC5" s="56"/>
      <c r="ESD5" s="56"/>
      <c r="ESE5" s="56"/>
      <c r="ESF5" s="56"/>
      <c r="ESG5" s="56"/>
      <c r="ESH5" s="56"/>
      <c r="ESI5" s="56"/>
      <c r="ESJ5" s="56"/>
      <c r="ESK5" s="56"/>
      <c r="ESL5" s="56"/>
      <c r="ESM5" s="56"/>
      <c r="ESN5" s="56"/>
      <c r="ESO5" s="56"/>
      <c r="ESP5" s="56"/>
      <c r="ESQ5" s="56"/>
      <c r="ESR5" s="56"/>
      <c r="ESS5" s="56"/>
      <c r="EST5" s="56"/>
      <c r="ESU5" s="56"/>
      <c r="ESV5" s="56"/>
      <c r="ESW5" s="56"/>
      <c r="ESX5" s="56"/>
      <c r="ESY5" s="56"/>
      <c r="ESZ5" s="56"/>
      <c r="ETA5" s="56"/>
      <c r="ETB5" s="56"/>
      <c r="ETC5" s="56"/>
      <c r="ETD5" s="56"/>
      <c r="ETE5" s="56"/>
      <c r="ETF5" s="56"/>
      <c r="ETG5" s="56"/>
      <c r="ETH5" s="56"/>
      <c r="ETI5" s="56"/>
      <c r="ETJ5" s="56"/>
      <c r="ETK5" s="56"/>
      <c r="ETL5" s="56"/>
      <c r="ETM5" s="56"/>
      <c r="ETN5" s="56"/>
      <c r="ETO5" s="56"/>
      <c r="ETP5" s="56"/>
      <c r="ETQ5" s="56"/>
      <c r="ETR5" s="56"/>
      <c r="ETS5" s="56"/>
      <c r="ETT5" s="56"/>
      <c r="ETU5" s="56"/>
      <c r="ETV5" s="56"/>
      <c r="ETW5" s="56"/>
      <c r="ETX5" s="56"/>
      <c r="ETY5" s="56"/>
      <c r="ETZ5" s="56"/>
      <c r="EUA5" s="56"/>
      <c r="EUB5" s="56"/>
      <c r="EUC5" s="56"/>
      <c r="EUD5" s="56"/>
      <c r="EUE5" s="56"/>
      <c r="EUF5" s="56"/>
      <c r="EUG5" s="56"/>
      <c r="EUH5" s="56"/>
      <c r="EUI5" s="56"/>
      <c r="EUJ5" s="56"/>
      <c r="EUK5" s="56"/>
      <c r="EUL5" s="56"/>
      <c r="EUM5" s="56"/>
      <c r="EUN5" s="56"/>
      <c r="EUO5" s="56"/>
      <c r="EUP5" s="56"/>
      <c r="EUQ5" s="56"/>
      <c r="EUR5" s="56"/>
      <c r="EUS5" s="56"/>
      <c r="EUT5" s="56"/>
      <c r="EUU5" s="56"/>
      <c r="EUV5" s="56"/>
      <c r="EUW5" s="56"/>
      <c r="EUX5" s="56"/>
      <c r="EUY5" s="56"/>
      <c r="EUZ5" s="56"/>
      <c r="EVA5" s="56"/>
      <c r="EVB5" s="56"/>
      <c r="EVC5" s="56"/>
      <c r="EVD5" s="56"/>
      <c r="EVE5" s="56"/>
      <c r="EVF5" s="56"/>
      <c r="EVG5" s="56"/>
      <c r="EVH5" s="56"/>
      <c r="EVI5" s="56"/>
      <c r="EVJ5" s="56"/>
      <c r="EVK5" s="56"/>
      <c r="EVL5" s="56"/>
      <c r="EVM5" s="56"/>
      <c r="EVN5" s="56"/>
      <c r="EVO5" s="56"/>
      <c r="EVP5" s="56"/>
      <c r="EVQ5" s="56"/>
      <c r="EVR5" s="56"/>
      <c r="EVS5" s="56"/>
      <c r="EVT5" s="56"/>
      <c r="EVU5" s="56"/>
      <c r="EVV5" s="56"/>
      <c r="EVW5" s="56"/>
      <c r="EVX5" s="56"/>
      <c r="EVY5" s="56"/>
      <c r="EVZ5" s="56"/>
      <c r="EWA5" s="56"/>
      <c r="EWB5" s="56"/>
      <c r="EWC5" s="56"/>
      <c r="EWD5" s="56"/>
      <c r="EWE5" s="56"/>
      <c r="EWF5" s="56"/>
      <c r="EWG5" s="56"/>
      <c r="EWH5" s="56"/>
      <c r="EWI5" s="56"/>
      <c r="EWJ5" s="56"/>
      <c r="EWK5" s="56"/>
      <c r="EWL5" s="56"/>
      <c r="EWM5" s="56"/>
      <c r="EWN5" s="56"/>
      <c r="EWO5" s="56"/>
      <c r="EWP5" s="56"/>
      <c r="EWQ5" s="56"/>
      <c r="EWR5" s="56"/>
      <c r="EWS5" s="56"/>
      <c r="EWT5" s="56"/>
      <c r="EWU5" s="56"/>
      <c r="EWV5" s="56"/>
      <c r="EWW5" s="56"/>
      <c r="EWX5" s="56"/>
      <c r="EWY5" s="56"/>
      <c r="EWZ5" s="56"/>
      <c r="EXA5" s="56"/>
      <c r="EXB5" s="56"/>
      <c r="EXC5" s="56"/>
      <c r="EXD5" s="56"/>
      <c r="EXE5" s="56"/>
      <c r="EXF5" s="56"/>
      <c r="EXG5" s="56"/>
      <c r="EXH5" s="56"/>
      <c r="EXI5" s="56"/>
      <c r="EXJ5" s="56"/>
      <c r="EXK5" s="56"/>
      <c r="EXL5" s="56"/>
      <c r="EXM5" s="56"/>
      <c r="EXN5" s="56"/>
      <c r="EXO5" s="56"/>
      <c r="EXP5" s="56"/>
      <c r="EXQ5" s="56"/>
      <c r="EXR5" s="56"/>
      <c r="EXS5" s="56"/>
      <c r="EXT5" s="56"/>
      <c r="EXU5" s="56"/>
      <c r="EXV5" s="56"/>
      <c r="EXW5" s="56"/>
      <c r="EXX5" s="56"/>
      <c r="EXY5" s="56"/>
      <c r="EXZ5" s="56"/>
      <c r="EYA5" s="56"/>
      <c r="EYB5" s="56"/>
      <c r="EYC5" s="56"/>
      <c r="EYD5" s="56"/>
      <c r="EYE5" s="56"/>
      <c r="EYF5" s="56"/>
      <c r="EYG5" s="56"/>
      <c r="EYH5" s="56"/>
      <c r="EYI5" s="56"/>
      <c r="EYJ5" s="56"/>
      <c r="EYK5" s="56"/>
      <c r="EYL5" s="56"/>
      <c r="EYM5" s="56"/>
      <c r="EYN5" s="56"/>
      <c r="EYO5" s="56"/>
      <c r="EYP5" s="56"/>
      <c r="EYQ5" s="56"/>
      <c r="EYR5" s="56"/>
      <c r="EYS5" s="56"/>
      <c r="EYT5" s="56"/>
      <c r="EYU5" s="56"/>
      <c r="EYV5" s="56"/>
      <c r="EYW5" s="56"/>
      <c r="EYX5" s="56"/>
      <c r="EYY5" s="56"/>
      <c r="EYZ5" s="56"/>
      <c r="EZA5" s="56"/>
      <c r="EZB5" s="56"/>
      <c r="EZC5" s="56"/>
      <c r="EZD5" s="56"/>
      <c r="EZE5" s="56"/>
      <c r="EZF5" s="56"/>
      <c r="EZG5" s="56"/>
      <c r="EZH5" s="56"/>
      <c r="EZI5" s="56"/>
      <c r="EZJ5" s="56"/>
      <c r="EZK5" s="56"/>
      <c r="EZL5" s="56"/>
      <c r="EZM5" s="56"/>
      <c r="EZN5" s="56"/>
      <c r="EZO5" s="56"/>
      <c r="EZP5" s="56"/>
      <c r="EZQ5" s="56"/>
      <c r="EZR5" s="56"/>
      <c r="EZS5" s="56"/>
      <c r="EZT5" s="56"/>
      <c r="EZU5" s="56"/>
      <c r="EZV5" s="56"/>
      <c r="EZW5" s="56"/>
      <c r="EZX5" s="56"/>
      <c r="EZY5" s="56"/>
      <c r="EZZ5" s="56"/>
      <c r="FAA5" s="56"/>
      <c r="FAB5" s="56"/>
      <c r="FAC5" s="56"/>
      <c r="FAD5" s="56"/>
      <c r="FAE5" s="56"/>
      <c r="FAF5" s="56"/>
      <c r="FAG5" s="56"/>
      <c r="FAH5" s="56"/>
      <c r="FAI5" s="56"/>
      <c r="FAJ5" s="56"/>
      <c r="FAK5" s="56"/>
      <c r="FAL5" s="56"/>
      <c r="FAM5" s="56"/>
      <c r="FAN5" s="56"/>
      <c r="FAO5" s="56"/>
      <c r="FAP5" s="56"/>
      <c r="FAQ5" s="56"/>
      <c r="FAR5" s="56"/>
      <c r="FAS5" s="56"/>
      <c r="FAT5" s="56"/>
      <c r="FAU5" s="56"/>
      <c r="FAV5" s="56"/>
      <c r="FAW5" s="56"/>
      <c r="FAX5" s="56"/>
      <c r="FAY5" s="56"/>
      <c r="FAZ5" s="56"/>
      <c r="FBA5" s="56"/>
      <c r="FBB5" s="56"/>
      <c r="FBC5" s="56"/>
      <c r="FBD5" s="56"/>
      <c r="FBE5" s="56"/>
      <c r="FBF5" s="56"/>
      <c r="FBG5" s="56"/>
      <c r="FBH5" s="56"/>
      <c r="FBI5" s="56"/>
      <c r="FBJ5" s="56"/>
      <c r="FBK5" s="56"/>
      <c r="FBL5" s="56"/>
      <c r="FBM5" s="56"/>
      <c r="FBN5" s="56"/>
      <c r="FBO5" s="56"/>
      <c r="FBP5" s="56"/>
      <c r="FBQ5" s="56"/>
      <c r="FBR5" s="56"/>
      <c r="FBS5" s="56"/>
      <c r="FBT5" s="56"/>
      <c r="FBU5" s="56"/>
      <c r="FBV5" s="56"/>
      <c r="FBW5" s="56"/>
      <c r="FBX5" s="56"/>
      <c r="FBY5" s="56"/>
      <c r="FBZ5" s="56"/>
      <c r="FCA5" s="56"/>
      <c r="FCB5" s="56"/>
      <c r="FCC5" s="56"/>
      <c r="FCD5" s="56"/>
      <c r="FCE5" s="56"/>
      <c r="FCF5" s="56"/>
      <c r="FCG5" s="56"/>
      <c r="FCH5" s="56"/>
      <c r="FCI5" s="56"/>
      <c r="FCJ5" s="56"/>
      <c r="FCK5" s="56"/>
      <c r="FCL5" s="56"/>
      <c r="FCM5" s="56"/>
      <c r="FCN5" s="56"/>
      <c r="FCO5" s="56"/>
      <c r="FCP5" s="56"/>
      <c r="FCQ5" s="56"/>
      <c r="FCR5" s="56"/>
      <c r="FCS5" s="56"/>
      <c r="FCT5" s="56"/>
      <c r="FCU5" s="56"/>
      <c r="FCV5" s="56"/>
      <c r="FCW5" s="56"/>
      <c r="FCX5" s="56"/>
      <c r="FCY5" s="56"/>
      <c r="FCZ5" s="56"/>
      <c r="FDA5" s="56"/>
      <c r="FDB5" s="56"/>
      <c r="FDC5" s="56"/>
      <c r="FDD5" s="56"/>
      <c r="FDE5" s="56"/>
      <c r="FDF5" s="56"/>
      <c r="FDG5" s="56"/>
      <c r="FDH5" s="56"/>
      <c r="FDI5" s="56"/>
      <c r="FDJ5" s="56"/>
      <c r="FDK5" s="56"/>
      <c r="FDL5" s="56"/>
      <c r="FDM5" s="56"/>
      <c r="FDN5" s="56"/>
      <c r="FDO5" s="56"/>
      <c r="FDP5" s="56"/>
      <c r="FDQ5" s="56"/>
      <c r="FDR5" s="56"/>
      <c r="FDS5" s="56"/>
      <c r="FDT5" s="56"/>
      <c r="FDU5" s="56"/>
      <c r="FDV5" s="56"/>
      <c r="FDW5" s="56"/>
      <c r="FDX5" s="56"/>
      <c r="FDY5" s="56"/>
      <c r="FDZ5" s="56"/>
      <c r="FEA5" s="56"/>
      <c r="FEB5" s="56"/>
      <c r="FEC5" s="56"/>
      <c r="FED5" s="56"/>
      <c r="FEE5" s="56"/>
      <c r="FEF5" s="56"/>
      <c r="FEG5" s="56"/>
      <c r="FEH5" s="56"/>
      <c r="FEI5" s="56"/>
      <c r="FEJ5" s="56"/>
      <c r="FEK5" s="56"/>
      <c r="FEL5" s="56"/>
      <c r="FEM5" s="56"/>
      <c r="FEN5" s="56"/>
      <c r="FEO5" s="56"/>
      <c r="FEP5" s="56"/>
      <c r="FEQ5" s="56"/>
      <c r="FER5" s="56"/>
      <c r="FES5" s="56"/>
      <c r="FET5" s="56"/>
      <c r="FEU5" s="56"/>
      <c r="FEV5" s="56"/>
      <c r="FEW5" s="56"/>
      <c r="FEX5" s="56"/>
      <c r="FEY5" s="56"/>
      <c r="FEZ5" s="56"/>
      <c r="FFA5" s="56"/>
      <c r="FFB5" s="56"/>
      <c r="FFC5" s="56"/>
      <c r="FFD5" s="56"/>
      <c r="FFE5" s="56"/>
      <c r="FFF5" s="56"/>
      <c r="FFG5" s="56"/>
      <c r="FFH5" s="56"/>
      <c r="FFI5" s="56"/>
      <c r="FFJ5" s="56"/>
      <c r="FFK5" s="56"/>
      <c r="FFL5" s="56"/>
      <c r="FFM5" s="56"/>
      <c r="FFN5" s="56"/>
      <c r="FFO5" s="56"/>
      <c r="FFP5" s="56"/>
      <c r="FFQ5" s="56"/>
      <c r="FFR5" s="56"/>
      <c r="FFS5" s="56"/>
      <c r="FFT5" s="56"/>
      <c r="FFU5" s="56"/>
      <c r="FFV5" s="56"/>
      <c r="FFW5" s="56"/>
      <c r="FFX5" s="56"/>
      <c r="FFY5" s="56"/>
      <c r="FFZ5" s="56"/>
      <c r="FGA5" s="56"/>
      <c r="FGB5" s="56"/>
      <c r="FGC5" s="56"/>
      <c r="FGD5" s="56"/>
      <c r="FGE5" s="56"/>
      <c r="FGF5" s="56"/>
      <c r="FGG5" s="56"/>
      <c r="FGH5" s="56"/>
      <c r="FGI5" s="56"/>
      <c r="FGJ5" s="56"/>
      <c r="FGK5" s="56"/>
      <c r="FGL5" s="56"/>
      <c r="FGM5" s="56"/>
      <c r="FGN5" s="56"/>
      <c r="FGO5" s="56"/>
      <c r="FGP5" s="56"/>
      <c r="FGQ5" s="56"/>
      <c r="FGR5" s="56"/>
      <c r="FGS5" s="56"/>
      <c r="FGT5" s="56"/>
      <c r="FGU5" s="56"/>
      <c r="FGV5" s="56"/>
      <c r="FGW5" s="56"/>
      <c r="FGX5" s="56"/>
      <c r="FGY5" s="56"/>
      <c r="FGZ5" s="56"/>
      <c r="FHA5" s="56"/>
      <c r="FHB5" s="56"/>
      <c r="FHC5" s="56"/>
      <c r="FHD5" s="56"/>
      <c r="FHE5" s="56"/>
      <c r="FHF5" s="56"/>
      <c r="FHG5" s="56"/>
      <c r="FHH5" s="56"/>
      <c r="FHI5" s="56"/>
      <c r="FHJ5" s="56"/>
      <c r="FHK5" s="56"/>
      <c r="FHL5" s="56"/>
      <c r="FHM5" s="56"/>
      <c r="FHN5" s="56"/>
      <c r="FHO5" s="56"/>
      <c r="FHP5" s="56"/>
      <c r="FHQ5" s="56"/>
      <c r="FHR5" s="56"/>
      <c r="FHS5" s="56"/>
      <c r="FHT5" s="56"/>
      <c r="FHU5" s="56"/>
      <c r="FHV5" s="56"/>
      <c r="FHW5" s="56"/>
      <c r="FHX5" s="56"/>
      <c r="FHY5" s="56"/>
      <c r="FHZ5" s="56"/>
      <c r="FIA5" s="56"/>
      <c r="FIB5" s="56"/>
      <c r="FIC5" s="56"/>
      <c r="FID5" s="56"/>
      <c r="FIE5" s="56"/>
      <c r="FIF5" s="56"/>
      <c r="FIG5" s="56"/>
      <c r="FIH5" s="56"/>
      <c r="FII5" s="56"/>
      <c r="FIJ5" s="56"/>
      <c r="FIK5" s="56"/>
      <c r="FIL5" s="56"/>
      <c r="FIM5" s="56"/>
      <c r="FIN5" s="56"/>
      <c r="FIO5" s="56"/>
      <c r="FIP5" s="56"/>
      <c r="FIQ5" s="56"/>
      <c r="FIR5" s="56"/>
      <c r="FIS5" s="56"/>
      <c r="FIT5" s="56"/>
      <c r="FIU5" s="56"/>
      <c r="FIV5" s="56"/>
      <c r="FIW5" s="56"/>
      <c r="FIX5" s="56"/>
      <c r="FIY5" s="56"/>
      <c r="FIZ5" s="56"/>
      <c r="FJA5" s="56"/>
      <c r="FJB5" s="56"/>
      <c r="FJC5" s="56"/>
      <c r="FJD5" s="56"/>
      <c r="FJE5" s="56"/>
      <c r="FJF5" s="56"/>
      <c r="FJG5" s="56"/>
      <c r="FJH5" s="56"/>
      <c r="FJI5" s="56"/>
      <c r="FJJ5" s="56"/>
      <c r="FJK5" s="56"/>
      <c r="FJL5" s="56"/>
      <c r="FJM5" s="56"/>
      <c r="FJN5" s="56"/>
      <c r="FJO5" s="56"/>
      <c r="FJP5" s="56"/>
      <c r="FJQ5" s="56"/>
      <c r="FJR5" s="56"/>
      <c r="FJS5" s="56"/>
      <c r="FJT5" s="56"/>
      <c r="FJU5" s="56"/>
      <c r="FJV5" s="56"/>
      <c r="FJW5" s="56"/>
      <c r="FJX5" s="56"/>
      <c r="FJY5" s="56"/>
      <c r="FJZ5" s="56"/>
      <c r="FKA5" s="56"/>
      <c r="FKB5" s="56"/>
      <c r="FKC5" s="56"/>
      <c r="FKD5" s="56"/>
      <c r="FKE5" s="56"/>
      <c r="FKF5" s="56"/>
      <c r="FKG5" s="56"/>
      <c r="FKH5" s="56"/>
      <c r="FKI5" s="56"/>
      <c r="FKJ5" s="56"/>
      <c r="FKK5" s="56"/>
      <c r="FKL5" s="56"/>
      <c r="FKM5" s="56"/>
      <c r="FKN5" s="56"/>
      <c r="FKO5" s="56"/>
      <c r="FKP5" s="56"/>
      <c r="FKQ5" s="56"/>
      <c r="FKR5" s="56"/>
      <c r="FKS5" s="56"/>
      <c r="FKT5" s="56"/>
      <c r="FKU5" s="56"/>
      <c r="FKV5" s="56"/>
      <c r="FKW5" s="56"/>
      <c r="FKX5" s="56"/>
      <c r="FKY5" s="56"/>
      <c r="FKZ5" s="56"/>
      <c r="FLA5" s="56"/>
      <c r="FLB5" s="56"/>
      <c r="FLC5" s="56"/>
      <c r="FLD5" s="56"/>
      <c r="FLE5" s="56"/>
      <c r="FLF5" s="56"/>
      <c r="FLG5" s="56"/>
      <c r="FLH5" s="56"/>
      <c r="FLI5" s="56"/>
      <c r="FLJ5" s="56"/>
      <c r="FLK5" s="56"/>
      <c r="FLL5" s="56"/>
      <c r="FLM5" s="56"/>
      <c r="FLN5" s="56"/>
      <c r="FLO5" s="56"/>
      <c r="FLP5" s="56"/>
      <c r="FLQ5" s="56"/>
      <c r="FLR5" s="56"/>
      <c r="FLS5" s="56"/>
      <c r="FLT5" s="56"/>
      <c r="FLU5" s="56"/>
      <c r="FLV5" s="56"/>
      <c r="FLW5" s="56"/>
      <c r="FLX5" s="56"/>
      <c r="FLY5" s="56"/>
      <c r="FLZ5" s="56"/>
      <c r="FMA5" s="56"/>
      <c r="FMB5" s="56"/>
      <c r="FMC5" s="56"/>
      <c r="FMD5" s="56"/>
      <c r="FME5" s="56"/>
      <c r="FMF5" s="56"/>
      <c r="FMG5" s="56"/>
      <c r="FMH5" s="56"/>
      <c r="FMI5" s="56"/>
      <c r="FMJ5" s="56"/>
      <c r="FMK5" s="56"/>
      <c r="FML5" s="56"/>
      <c r="FMM5" s="56"/>
      <c r="FMN5" s="56"/>
      <c r="FMO5" s="56"/>
      <c r="FMP5" s="56"/>
      <c r="FMQ5" s="56"/>
      <c r="FMR5" s="56"/>
      <c r="FMS5" s="56"/>
      <c r="FMT5" s="56"/>
      <c r="FMU5" s="56"/>
      <c r="FMV5" s="56"/>
      <c r="FMW5" s="56"/>
      <c r="FMX5" s="56"/>
      <c r="FMY5" s="56"/>
      <c r="FMZ5" s="56"/>
      <c r="FNA5" s="56"/>
      <c r="FNB5" s="56"/>
      <c r="FNC5" s="56"/>
      <c r="FND5" s="56"/>
      <c r="FNE5" s="56"/>
      <c r="FNF5" s="56"/>
      <c r="FNG5" s="56"/>
      <c r="FNH5" s="56"/>
      <c r="FNI5" s="56"/>
      <c r="FNJ5" s="56"/>
      <c r="FNK5" s="56"/>
      <c r="FNL5" s="56"/>
      <c r="FNM5" s="56"/>
      <c r="FNN5" s="56"/>
      <c r="FNO5" s="56"/>
      <c r="FNP5" s="56"/>
      <c r="FNQ5" s="56"/>
      <c r="FNR5" s="56"/>
      <c r="FNS5" s="56"/>
      <c r="FNT5" s="56"/>
      <c r="FNU5" s="56"/>
      <c r="FNV5" s="56"/>
      <c r="FNW5" s="56"/>
      <c r="FNX5" s="56"/>
      <c r="FNY5" s="56"/>
      <c r="FNZ5" s="56"/>
      <c r="FOA5" s="56"/>
      <c r="FOB5" s="56"/>
      <c r="FOC5" s="56"/>
      <c r="FOD5" s="56"/>
      <c r="FOE5" s="56"/>
      <c r="FOF5" s="56"/>
      <c r="FOG5" s="56"/>
      <c r="FOH5" s="56"/>
      <c r="FOI5" s="56"/>
      <c r="FOJ5" s="56"/>
      <c r="FOK5" s="56"/>
      <c r="FOL5" s="56"/>
      <c r="FOM5" s="56"/>
      <c r="FON5" s="56"/>
      <c r="FOO5" s="56"/>
      <c r="FOP5" s="56"/>
      <c r="FOQ5" s="56"/>
      <c r="FOR5" s="56"/>
      <c r="FOS5" s="56"/>
      <c r="FOT5" s="56"/>
      <c r="FOU5" s="56"/>
      <c r="FOV5" s="56"/>
      <c r="FOW5" s="56"/>
      <c r="FOX5" s="56"/>
      <c r="FOY5" s="56"/>
      <c r="FOZ5" s="56"/>
      <c r="FPA5" s="56"/>
      <c r="FPB5" s="56"/>
      <c r="FPC5" s="56"/>
      <c r="FPD5" s="56"/>
      <c r="FPE5" s="56"/>
      <c r="FPF5" s="56"/>
      <c r="FPG5" s="56"/>
      <c r="FPH5" s="56"/>
      <c r="FPI5" s="56"/>
      <c r="FPJ5" s="56"/>
      <c r="FPK5" s="56"/>
      <c r="FPL5" s="56"/>
      <c r="FPM5" s="56"/>
      <c r="FPN5" s="56"/>
      <c r="FPO5" s="56"/>
      <c r="FPP5" s="56"/>
      <c r="FPQ5" s="56"/>
      <c r="FPR5" s="56"/>
      <c r="FPS5" s="56"/>
      <c r="FPT5" s="56"/>
      <c r="FPU5" s="56"/>
      <c r="FPV5" s="56"/>
      <c r="FPW5" s="56"/>
      <c r="FPX5" s="56"/>
      <c r="FPY5" s="56"/>
      <c r="FPZ5" s="56"/>
      <c r="FQA5" s="56"/>
      <c r="FQB5" s="56"/>
      <c r="FQC5" s="56"/>
      <c r="FQD5" s="56"/>
      <c r="FQE5" s="56"/>
      <c r="FQF5" s="56"/>
      <c r="FQG5" s="56"/>
      <c r="FQH5" s="56"/>
      <c r="FQI5" s="56"/>
      <c r="FQJ5" s="56"/>
      <c r="FQK5" s="56"/>
      <c r="FQL5" s="56"/>
      <c r="FQM5" s="56"/>
      <c r="FQN5" s="56"/>
      <c r="FQO5" s="56"/>
      <c r="FQP5" s="56"/>
      <c r="FQQ5" s="56"/>
      <c r="FQR5" s="56"/>
      <c r="FQS5" s="56"/>
      <c r="FQT5" s="56"/>
      <c r="FQU5" s="56"/>
      <c r="FQV5" s="56"/>
      <c r="FQW5" s="56"/>
      <c r="FQX5" s="56"/>
      <c r="FQY5" s="56"/>
      <c r="FQZ5" s="56"/>
      <c r="FRA5" s="56"/>
      <c r="FRB5" s="56"/>
      <c r="FRC5" s="56"/>
      <c r="FRD5" s="56"/>
      <c r="FRE5" s="56"/>
      <c r="FRF5" s="56"/>
      <c r="FRG5" s="56"/>
      <c r="FRH5" s="56"/>
      <c r="FRI5" s="56"/>
      <c r="FRJ5" s="56"/>
      <c r="FRK5" s="56"/>
      <c r="FRL5" s="56"/>
      <c r="FRM5" s="56"/>
      <c r="FRN5" s="56"/>
      <c r="FRO5" s="56"/>
      <c r="FRP5" s="56"/>
      <c r="FRQ5" s="56"/>
      <c r="FRR5" s="56"/>
      <c r="FRS5" s="56"/>
      <c r="FRT5" s="56"/>
      <c r="FRU5" s="56"/>
      <c r="FRV5" s="56"/>
      <c r="FRW5" s="56"/>
      <c r="FRX5" s="56"/>
      <c r="FRY5" s="56"/>
      <c r="FRZ5" s="56"/>
      <c r="FSA5" s="56"/>
      <c r="FSB5" s="56"/>
      <c r="FSC5" s="56"/>
      <c r="FSD5" s="56"/>
      <c r="FSE5" s="56"/>
      <c r="FSF5" s="56"/>
      <c r="FSG5" s="56"/>
      <c r="FSH5" s="56"/>
      <c r="FSI5" s="56"/>
      <c r="FSJ5" s="56"/>
      <c r="FSK5" s="56"/>
      <c r="FSL5" s="56"/>
      <c r="FSM5" s="56"/>
      <c r="FSN5" s="56"/>
      <c r="FSO5" s="56"/>
      <c r="FSP5" s="56"/>
      <c r="FSQ5" s="56"/>
      <c r="FSR5" s="56"/>
      <c r="FSS5" s="56"/>
      <c r="FST5" s="56"/>
      <c r="FSU5" s="56"/>
      <c r="FSV5" s="56"/>
      <c r="FSW5" s="56"/>
      <c r="FSX5" s="56"/>
      <c r="FSY5" s="56"/>
      <c r="FSZ5" s="56"/>
      <c r="FTA5" s="56"/>
      <c r="FTB5" s="56"/>
      <c r="FTC5" s="56"/>
      <c r="FTD5" s="56"/>
      <c r="FTE5" s="56"/>
      <c r="FTF5" s="56"/>
      <c r="FTG5" s="56"/>
      <c r="FTH5" s="56"/>
      <c r="FTI5" s="56"/>
      <c r="FTJ5" s="56"/>
      <c r="FTK5" s="56"/>
      <c r="FTL5" s="56"/>
      <c r="FTM5" s="56"/>
      <c r="FTN5" s="56"/>
      <c r="FTO5" s="56"/>
      <c r="FTP5" s="56"/>
      <c r="FTQ5" s="56"/>
      <c r="FTR5" s="56"/>
      <c r="FTS5" s="56"/>
      <c r="FTT5" s="56"/>
      <c r="FTU5" s="56"/>
      <c r="FTV5" s="56"/>
      <c r="FTW5" s="56"/>
      <c r="FTX5" s="56"/>
      <c r="FTY5" s="56"/>
      <c r="FTZ5" s="56"/>
      <c r="FUA5" s="56"/>
      <c r="FUB5" s="56"/>
      <c r="FUC5" s="56"/>
      <c r="FUD5" s="56"/>
      <c r="FUE5" s="56"/>
      <c r="FUF5" s="56"/>
      <c r="FUG5" s="56"/>
      <c r="FUH5" s="56"/>
      <c r="FUI5" s="56"/>
      <c r="FUJ5" s="56"/>
      <c r="FUK5" s="56"/>
      <c r="FUL5" s="56"/>
      <c r="FUM5" s="56"/>
      <c r="FUN5" s="56"/>
      <c r="FUO5" s="56"/>
      <c r="FUP5" s="56"/>
      <c r="FUQ5" s="56"/>
      <c r="FUR5" s="56"/>
      <c r="FUS5" s="56"/>
      <c r="FUT5" s="56"/>
      <c r="FUU5" s="56"/>
      <c r="FUV5" s="56"/>
      <c r="FUW5" s="56"/>
      <c r="FUX5" s="56"/>
      <c r="FUY5" s="56"/>
      <c r="FUZ5" s="56"/>
      <c r="FVA5" s="56"/>
      <c r="FVB5" s="56"/>
      <c r="FVC5" s="56"/>
      <c r="FVD5" s="56"/>
      <c r="FVE5" s="56"/>
      <c r="FVF5" s="56"/>
      <c r="FVG5" s="56"/>
      <c r="FVH5" s="56"/>
      <c r="FVI5" s="56"/>
      <c r="FVJ5" s="56"/>
      <c r="FVK5" s="56"/>
      <c r="FVL5" s="56"/>
      <c r="FVM5" s="56"/>
      <c r="FVN5" s="56"/>
      <c r="FVO5" s="56"/>
      <c r="FVP5" s="56"/>
      <c r="FVQ5" s="56"/>
      <c r="FVR5" s="56"/>
      <c r="FVS5" s="56"/>
      <c r="FVT5" s="56"/>
      <c r="FVU5" s="56"/>
      <c r="FVV5" s="56"/>
      <c r="FVW5" s="56"/>
      <c r="FVX5" s="56"/>
      <c r="FVY5" s="56"/>
      <c r="FVZ5" s="56"/>
      <c r="FWA5" s="56"/>
      <c r="FWB5" s="56"/>
      <c r="FWC5" s="56"/>
      <c r="FWD5" s="56"/>
      <c r="FWE5" s="56"/>
      <c r="FWF5" s="56"/>
      <c r="FWG5" s="56"/>
      <c r="FWH5" s="56"/>
      <c r="FWI5" s="56"/>
      <c r="FWJ5" s="56"/>
      <c r="FWK5" s="56"/>
      <c r="FWL5" s="56"/>
      <c r="FWM5" s="56"/>
      <c r="FWN5" s="56"/>
      <c r="FWO5" s="56"/>
      <c r="FWP5" s="56"/>
      <c r="FWQ5" s="56"/>
      <c r="FWR5" s="56"/>
      <c r="FWS5" s="56"/>
      <c r="FWT5" s="56"/>
      <c r="FWU5" s="56"/>
      <c r="FWV5" s="56"/>
      <c r="FWW5" s="56"/>
      <c r="FWX5" s="56"/>
      <c r="FWY5" s="56"/>
      <c r="FWZ5" s="56"/>
      <c r="FXA5" s="56"/>
      <c r="FXB5" s="56"/>
      <c r="FXC5" s="56"/>
      <c r="FXD5" s="56"/>
      <c r="FXE5" s="56"/>
      <c r="FXF5" s="56"/>
      <c r="FXG5" s="56"/>
      <c r="FXH5" s="56"/>
      <c r="FXI5" s="56"/>
      <c r="FXJ5" s="56"/>
      <c r="FXK5" s="56"/>
      <c r="FXL5" s="56"/>
      <c r="FXM5" s="56"/>
      <c r="FXN5" s="56"/>
      <c r="FXO5" s="56"/>
      <c r="FXP5" s="56"/>
      <c r="FXQ5" s="56"/>
      <c r="FXR5" s="56"/>
      <c r="FXS5" s="56"/>
      <c r="FXT5" s="56"/>
      <c r="FXU5" s="56"/>
      <c r="FXV5" s="56"/>
      <c r="FXW5" s="56"/>
      <c r="FXX5" s="56"/>
      <c r="FXY5" s="56"/>
      <c r="FXZ5" s="56"/>
      <c r="FYA5" s="56"/>
      <c r="FYB5" s="56"/>
      <c r="FYC5" s="56"/>
      <c r="FYD5" s="56"/>
      <c r="FYE5" s="56"/>
      <c r="FYF5" s="56"/>
      <c r="FYG5" s="56"/>
      <c r="FYH5" s="56"/>
      <c r="FYI5" s="56"/>
      <c r="FYJ5" s="56"/>
      <c r="FYK5" s="56"/>
      <c r="FYL5" s="56"/>
      <c r="FYM5" s="56"/>
      <c r="FYN5" s="56"/>
      <c r="FYO5" s="56"/>
      <c r="FYP5" s="56"/>
      <c r="FYQ5" s="56"/>
      <c r="FYR5" s="56"/>
      <c r="FYS5" s="56"/>
      <c r="FYT5" s="56"/>
      <c r="FYU5" s="56"/>
      <c r="FYV5" s="56"/>
      <c r="FYW5" s="56"/>
      <c r="FYX5" s="56"/>
      <c r="FYY5" s="56"/>
      <c r="FYZ5" s="56"/>
      <c r="FZA5" s="56"/>
      <c r="FZB5" s="56"/>
      <c r="FZC5" s="56"/>
      <c r="FZD5" s="56"/>
      <c r="FZE5" s="56"/>
      <c r="FZF5" s="56"/>
      <c r="FZG5" s="56"/>
      <c r="FZH5" s="56"/>
      <c r="FZI5" s="56"/>
      <c r="FZJ5" s="56"/>
      <c r="FZK5" s="56"/>
      <c r="FZL5" s="56"/>
      <c r="FZM5" s="56"/>
      <c r="FZN5" s="56"/>
      <c r="FZO5" s="56"/>
      <c r="FZP5" s="56"/>
      <c r="FZQ5" s="56"/>
      <c r="FZR5" s="56"/>
      <c r="FZS5" s="56"/>
      <c r="FZT5" s="56"/>
      <c r="FZU5" s="56"/>
      <c r="FZV5" s="56"/>
      <c r="FZW5" s="56"/>
      <c r="FZX5" s="56"/>
      <c r="FZY5" s="56"/>
      <c r="FZZ5" s="56"/>
      <c r="GAA5" s="56"/>
      <c r="GAB5" s="56"/>
      <c r="GAC5" s="56"/>
      <c r="GAD5" s="56"/>
      <c r="GAE5" s="56"/>
      <c r="GAF5" s="56"/>
      <c r="GAG5" s="56"/>
      <c r="GAH5" s="56"/>
      <c r="GAI5" s="56"/>
      <c r="GAJ5" s="56"/>
      <c r="GAK5" s="56"/>
      <c r="GAL5" s="56"/>
      <c r="GAM5" s="56"/>
      <c r="GAN5" s="56"/>
      <c r="GAO5" s="56"/>
      <c r="GAP5" s="56"/>
      <c r="GAQ5" s="56"/>
      <c r="GAR5" s="56"/>
      <c r="GAS5" s="56"/>
      <c r="GAT5" s="56"/>
      <c r="GAU5" s="56"/>
      <c r="GAV5" s="56"/>
      <c r="GAW5" s="56"/>
      <c r="GAX5" s="56"/>
      <c r="GAY5" s="56"/>
      <c r="GAZ5" s="56"/>
      <c r="GBA5" s="56"/>
      <c r="GBB5" s="56"/>
      <c r="GBC5" s="56"/>
      <c r="GBD5" s="56"/>
      <c r="GBE5" s="56"/>
      <c r="GBF5" s="56"/>
      <c r="GBG5" s="56"/>
      <c r="GBH5" s="56"/>
      <c r="GBI5" s="56"/>
      <c r="GBJ5" s="56"/>
      <c r="GBK5" s="56"/>
      <c r="GBL5" s="56"/>
      <c r="GBM5" s="56"/>
      <c r="GBN5" s="56"/>
      <c r="GBO5" s="56"/>
      <c r="GBP5" s="56"/>
      <c r="GBQ5" s="56"/>
      <c r="GBR5" s="56"/>
      <c r="GBS5" s="56"/>
      <c r="GBT5" s="56"/>
      <c r="GBU5" s="56"/>
      <c r="GBV5" s="56"/>
      <c r="GBW5" s="56"/>
      <c r="GBX5" s="56"/>
      <c r="GBY5" s="56"/>
      <c r="GBZ5" s="56"/>
      <c r="GCA5" s="56"/>
      <c r="GCB5" s="56"/>
      <c r="GCC5" s="56"/>
      <c r="GCD5" s="56"/>
      <c r="GCE5" s="56"/>
      <c r="GCF5" s="56"/>
      <c r="GCG5" s="56"/>
      <c r="GCH5" s="56"/>
      <c r="GCI5" s="56"/>
      <c r="GCJ5" s="56"/>
      <c r="GCK5" s="56"/>
      <c r="GCL5" s="56"/>
      <c r="GCM5" s="56"/>
      <c r="GCN5" s="56"/>
      <c r="GCO5" s="56"/>
      <c r="GCP5" s="56"/>
      <c r="GCQ5" s="56"/>
      <c r="GCR5" s="56"/>
      <c r="GCS5" s="56"/>
      <c r="GCT5" s="56"/>
      <c r="GCU5" s="56"/>
      <c r="GCV5" s="56"/>
      <c r="GCW5" s="56"/>
      <c r="GCX5" s="56"/>
      <c r="GCY5" s="56"/>
      <c r="GCZ5" s="56"/>
      <c r="GDA5" s="56"/>
      <c r="GDB5" s="56"/>
      <c r="GDC5" s="56"/>
      <c r="GDD5" s="56"/>
      <c r="GDE5" s="56"/>
      <c r="GDF5" s="56"/>
      <c r="GDG5" s="56"/>
      <c r="GDH5" s="56"/>
      <c r="GDI5" s="56"/>
      <c r="GDJ5" s="56"/>
      <c r="GDK5" s="56"/>
      <c r="GDL5" s="56"/>
      <c r="GDM5" s="56"/>
      <c r="GDN5" s="56"/>
      <c r="GDO5" s="56"/>
      <c r="GDP5" s="56"/>
      <c r="GDQ5" s="56"/>
      <c r="GDR5" s="56"/>
      <c r="GDS5" s="56"/>
      <c r="GDT5" s="56"/>
      <c r="GDU5" s="56"/>
      <c r="GDV5" s="56"/>
      <c r="GDW5" s="56"/>
      <c r="GDX5" s="56"/>
      <c r="GDY5" s="56"/>
      <c r="GDZ5" s="56"/>
      <c r="GEA5" s="56"/>
      <c r="GEB5" s="56"/>
      <c r="GEC5" s="56"/>
      <c r="GED5" s="56"/>
      <c r="GEE5" s="56"/>
      <c r="GEF5" s="56"/>
      <c r="GEG5" s="56"/>
      <c r="GEH5" s="56"/>
      <c r="GEI5" s="56"/>
      <c r="GEJ5" s="56"/>
      <c r="GEK5" s="56"/>
      <c r="GEL5" s="56"/>
      <c r="GEM5" s="56"/>
      <c r="GEN5" s="56"/>
      <c r="GEO5" s="56"/>
      <c r="GEP5" s="56"/>
      <c r="GEQ5" s="56"/>
      <c r="GER5" s="56"/>
      <c r="GES5" s="56"/>
      <c r="GET5" s="56"/>
      <c r="GEU5" s="56"/>
      <c r="GEV5" s="56"/>
      <c r="GEW5" s="56"/>
      <c r="GEX5" s="56"/>
      <c r="GEY5" s="56"/>
      <c r="GEZ5" s="56"/>
      <c r="GFA5" s="56"/>
      <c r="GFB5" s="56"/>
      <c r="GFC5" s="56"/>
      <c r="GFD5" s="56"/>
      <c r="GFE5" s="56"/>
      <c r="GFF5" s="56"/>
      <c r="GFG5" s="56"/>
      <c r="GFH5" s="56"/>
      <c r="GFI5" s="56"/>
      <c r="GFJ5" s="56"/>
      <c r="GFK5" s="56"/>
      <c r="GFL5" s="56"/>
      <c r="GFM5" s="56"/>
      <c r="GFN5" s="56"/>
      <c r="GFO5" s="56"/>
      <c r="GFP5" s="56"/>
      <c r="GFQ5" s="56"/>
      <c r="GFR5" s="56"/>
      <c r="GFS5" s="56"/>
      <c r="GFT5" s="56"/>
      <c r="GFU5" s="56"/>
      <c r="GFV5" s="56"/>
      <c r="GFW5" s="56"/>
      <c r="GFX5" s="56"/>
      <c r="GFY5" s="56"/>
      <c r="GFZ5" s="56"/>
      <c r="GGA5" s="56"/>
      <c r="GGB5" s="56"/>
      <c r="GGC5" s="56"/>
      <c r="GGD5" s="56"/>
      <c r="GGE5" s="56"/>
      <c r="GGF5" s="56"/>
      <c r="GGG5" s="56"/>
      <c r="GGH5" s="56"/>
      <c r="GGI5" s="56"/>
      <c r="GGJ5" s="56"/>
      <c r="GGK5" s="56"/>
      <c r="GGL5" s="56"/>
      <c r="GGM5" s="56"/>
      <c r="GGN5" s="56"/>
      <c r="GGO5" s="56"/>
      <c r="GGP5" s="56"/>
      <c r="GGQ5" s="56"/>
      <c r="GGR5" s="56"/>
      <c r="GGS5" s="56"/>
      <c r="GGT5" s="56"/>
      <c r="GGU5" s="56"/>
      <c r="GGV5" s="56"/>
      <c r="GGW5" s="56"/>
      <c r="GGX5" s="56"/>
      <c r="GGY5" s="56"/>
      <c r="GGZ5" s="56"/>
      <c r="GHA5" s="56"/>
      <c r="GHB5" s="56"/>
      <c r="GHC5" s="56"/>
      <c r="GHD5" s="56"/>
      <c r="GHE5" s="56"/>
      <c r="GHF5" s="56"/>
      <c r="GHG5" s="56"/>
      <c r="GHH5" s="56"/>
      <c r="GHI5" s="56"/>
      <c r="GHJ5" s="56"/>
      <c r="GHK5" s="56"/>
      <c r="GHL5" s="56"/>
      <c r="GHM5" s="56"/>
      <c r="GHN5" s="56"/>
      <c r="GHO5" s="56"/>
      <c r="GHP5" s="56"/>
      <c r="GHQ5" s="56"/>
      <c r="GHR5" s="56"/>
      <c r="GHS5" s="56"/>
      <c r="GHT5" s="56"/>
      <c r="GHU5" s="56"/>
      <c r="GHV5" s="56"/>
      <c r="GHW5" s="56"/>
      <c r="GHX5" s="56"/>
      <c r="GHY5" s="56"/>
      <c r="GHZ5" s="56"/>
      <c r="GIA5" s="56"/>
      <c r="GIB5" s="56"/>
      <c r="GIC5" s="56"/>
      <c r="GID5" s="56"/>
      <c r="GIE5" s="56"/>
      <c r="GIF5" s="56"/>
      <c r="GIG5" s="56"/>
      <c r="GIH5" s="56"/>
      <c r="GII5" s="56"/>
      <c r="GIJ5" s="56"/>
      <c r="GIK5" s="56"/>
      <c r="GIL5" s="56"/>
      <c r="GIM5" s="56"/>
      <c r="GIN5" s="56"/>
      <c r="GIO5" s="56"/>
      <c r="GIP5" s="56"/>
      <c r="GIQ5" s="56"/>
      <c r="GIR5" s="56"/>
      <c r="GIS5" s="56"/>
      <c r="GIT5" s="56"/>
      <c r="GIU5" s="56"/>
      <c r="GIV5" s="56"/>
      <c r="GIW5" s="56"/>
      <c r="GIX5" s="56"/>
      <c r="GIY5" s="56"/>
      <c r="GIZ5" s="56"/>
      <c r="GJA5" s="56"/>
      <c r="GJB5" s="56"/>
      <c r="GJC5" s="56"/>
      <c r="GJD5" s="56"/>
      <c r="GJE5" s="56"/>
      <c r="GJF5" s="56"/>
      <c r="GJG5" s="56"/>
      <c r="GJH5" s="56"/>
      <c r="GJI5" s="56"/>
      <c r="GJJ5" s="56"/>
      <c r="GJK5" s="56"/>
      <c r="GJL5" s="56"/>
      <c r="GJM5" s="56"/>
      <c r="GJN5" s="56"/>
      <c r="GJO5" s="56"/>
      <c r="GJP5" s="56"/>
      <c r="GJQ5" s="56"/>
      <c r="GJR5" s="56"/>
      <c r="GJS5" s="56"/>
      <c r="GJT5" s="56"/>
      <c r="GJU5" s="56"/>
      <c r="GJV5" s="56"/>
      <c r="GJW5" s="56"/>
      <c r="GJX5" s="56"/>
      <c r="GJY5" s="56"/>
      <c r="GJZ5" s="56"/>
      <c r="GKA5" s="56"/>
      <c r="GKB5" s="56"/>
      <c r="GKC5" s="56"/>
      <c r="GKD5" s="56"/>
      <c r="GKE5" s="56"/>
      <c r="GKF5" s="56"/>
      <c r="GKG5" s="56"/>
      <c r="GKH5" s="56"/>
      <c r="GKI5" s="56"/>
      <c r="GKJ5" s="56"/>
      <c r="GKK5" s="56"/>
      <c r="GKL5" s="56"/>
      <c r="GKM5" s="56"/>
      <c r="GKN5" s="56"/>
      <c r="GKO5" s="56"/>
      <c r="GKP5" s="56"/>
      <c r="GKQ5" s="56"/>
      <c r="GKR5" s="56"/>
      <c r="GKS5" s="56"/>
      <c r="GKT5" s="56"/>
      <c r="GKU5" s="56"/>
      <c r="GKV5" s="56"/>
      <c r="GKW5" s="56"/>
      <c r="GKX5" s="56"/>
      <c r="GKY5" s="56"/>
      <c r="GKZ5" s="56"/>
      <c r="GLA5" s="56"/>
      <c r="GLB5" s="56"/>
      <c r="GLC5" s="56"/>
      <c r="GLD5" s="56"/>
      <c r="GLE5" s="56"/>
      <c r="GLF5" s="56"/>
      <c r="GLG5" s="56"/>
      <c r="GLH5" s="56"/>
      <c r="GLI5" s="56"/>
      <c r="GLJ5" s="56"/>
      <c r="GLK5" s="56"/>
      <c r="GLL5" s="56"/>
      <c r="GLM5" s="56"/>
      <c r="GLN5" s="56"/>
      <c r="GLO5" s="56"/>
      <c r="GLP5" s="56"/>
      <c r="GLQ5" s="56"/>
      <c r="GLR5" s="56"/>
      <c r="GLS5" s="56"/>
      <c r="GLT5" s="56"/>
      <c r="GLU5" s="56"/>
      <c r="GLV5" s="56"/>
      <c r="GLW5" s="56"/>
      <c r="GLX5" s="56"/>
      <c r="GLY5" s="56"/>
      <c r="GLZ5" s="56"/>
      <c r="GMA5" s="56"/>
      <c r="GMB5" s="56"/>
      <c r="GMC5" s="56"/>
      <c r="GMD5" s="56"/>
      <c r="GME5" s="56"/>
      <c r="GMF5" s="56"/>
      <c r="GMG5" s="56"/>
      <c r="GMH5" s="56"/>
      <c r="GMI5" s="56"/>
      <c r="GMJ5" s="56"/>
      <c r="GMK5" s="56"/>
      <c r="GML5" s="56"/>
      <c r="GMM5" s="56"/>
      <c r="GMN5" s="56"/>
      <c r="GMO5" s="56"/>
      <c r="GMP5" s="56"/>
      <c r="GMQ5" s="56"/>
      <c r="GMR5" s="56"/>
      <c r="GMS5" s="56"/>
      <c r="GMT5" s="56"/>
      <c r="GMU5" s="56"/>
      <c r="GMV5" s="56"/>
      <c r="GMW5" s="56"/>
      <c r="GMX5" s="56"/>
      <c r="GMY5" s="56"/>
      <c r="GMZ5" s="56"/>
      <c r="GNA5" s="56"/>
      <c r="GNB5" s="56"/>
      <c r="GNC5" s="56"/>
      <c r="GND5" s="56"/>
      <c r="GNE5" s="56"/>
      <c r="GNF5" s="56"/>
      <c r="GNG5" s="56"/>
      <c r="GNH5" s="56"/>
      <c r="GNI5" s="56"/>
      <c r="GNJ5" s="56"/>
      <c r="GNK5" s="56"/>
      <c r="GNL5" s="56"/>
      <c r="GNM5" s="56"/>
      <c r="GNN5" s="56"/>
      <c r="GNO5" s="56"/>
      <c r="GNP5" s="56"/>
      <c r="GNQ5" s="56"/>
      <c r="GNR5" s="56"/>
      <c r="GNS5" s="56"/>
      <c r="GNT5" s="56"/>
      <c r="GNU5" s="56"/>
      <c r="GNV5" s="56"/>
      <c r="GNW5" s="56"/>
      <c r="GNX5" s="56"/>
      <c r="GNY5" s="56"/>
      <c r="GNZ5" s="56"/>
      <c r="GOA5" s="56"/>
      <c r="GOB5" s="56"/>
      <c r="GOC5" s="56"/>
      <c r="GOD5" s="56"/>
      <c r="GOE5" s="56"/>
      <c r="GOF5" s="56"/>
      <c r="GOG5" s="56"/>
      <c r="GOH5" s="56"/>
      <c r="GOI5" s="56"/>
      <c r="GOJ5" s="56"/>
      <c r="GOK5" s="56"/>
      <c r="GOL5" s="56"/>
      <c r="GOM5" s="56"/>
      <c r="GON5" s="56"/>
      <c r="GOO5" s="56"/>
      <c r="GOP5" s="56"/>
      <c r="GOQ5" s="56"/>
      <c r="GOR5" s="56"/>
      <c r="GOS5" s="56"/>
      <c r="GOT5" s="56"/>
      <c r="GOU5" s="56"/>
      <c r="GOV5" s="56"/>
      <c r="GOW5" s="56"/>
      <c r="GOX5" s="56"/>
      <c r="GOY5" s="56"/>
      <c r="GOZ5" s="56"/>
      <c r="GPA5" s="56"/>
      <c r="GPB5" s="56"/>
      <c r="GPC5" s="56"/>
      <c r="GPD5" s="56"/>
      <c r="GPE5" s="56"/>
      <c r="GPF5" s="56"/>
      <c r="GPG5" s="56"/>
      <c r="GPH5" s="56"/>
      <c r="GPI5" s="56"/>
      <c r="GPJ5" s="56"/>
      <c r="GPK5" s="56"/>
      <c r="GPL5" s="56"/>
      <c r="GPM5" s="56"/>
      <c r="GPN5" s="56"/>
      <c r="GPO5" s="56"/>
      <c r="GPP5" s="56"/>
      <c r="GPQ5" s="56"/>
      <c r="GPR5" s="56"/>
      <c r="GPS5" s="56"/>
      <c r="GPT5" s="56"/>
      <c r="GPU5" s="56"/>
      <c r="GPV5" s="56"/>
      <c r="GPW5" s="56"/>
      <c r="GPX5" s="56"/>
      <c r="GPY5" s="56"/>
      <c r="GPZ5" s="56"/>
      <c r="GQA5" s="56"/>
      <c r="GQB5" s="56"/>
      <c r="GQC5" s="56"/>
      <c r="GQD5" s="56"/>
      <c r="GQE5" s="56"/>
      <c r="GQF5" s="56"/>
      <c r="GQG5" s="56"/>
      <c r="GQH5" s="56"/>
      <c r="GQI5" s="56"/>
      <c r="GQJ5" s="56"/>
      <c r="GQK5" s="56"/>
      <c r="GQL5" s="56"/>
      <c r="GQM5" s="56"/>
      <c r="GQN5" s="56"/>
      <c r="GQO5" s="56"/>
      <c r="GQP5" s="56"/>
      <c r="GQQ5" s="56"/>
      <c r="GQR5" s="56"/>
      <c r="GQS5" s="56"/>
      <c r="GQT5" s="56"/>
      <c r="GQU5" s="56"/>
      <c r="GQV5" s="56"/>
      <c r="GQW5" s="56"/>
      <c r="GQX5" s="56"/>
      <c r="GQY5" s="56"/>
      <c r="GQZ5" s="56"/>
      <c r="GRA5" s="56"/>
      <c r="GRB5" s="56"/>
      <c r="GRC5" s="56"/>
      <c r="GRD5" s="56"/>
      <c r="GRE5" s="56"/>
      <c r="GRF5" s="56"/>
      <c r="GRG5" s="56"/>
      <c r="GRH5" s="56"/>
      <c r="GRI5" s="56"/>
      <c r="GRJ5" s="56"/>
      <c r="GRK5" s="56"/>
      <c r="GRL5" s="56"/>
      <c r="GRM5" s="56"/>
      <c r="GRN5" s="56"/>
      <c r="GRO5" s="56"/>
      <c r="GRP5" s="56"/>
      <c r="GRQ5" s="56"/>
      <c r="GRR5" s="56"/>
      <c r="GRS5" s="56"/>
      <c r="GRT5" s="56"/>
      <c r="GRU5" s="56"/>
      <c r="GRV5" s="56"/>
      <c r="GRW5" s="56"/>
      <c r="GRX5" s="56"/>
      <c r="GRY5" s="56"/>
      <c r="GRZ5" s="56"/>
      <c r="GSA5" s="56"/>
      <c r="GSB5" s="56"/>
      <c r="GSC5" s="56"/>
      <c r="GSD5" s="56"/>
      <c r="GSE5" s="56"/>
      <c r="GSF5" s="56"/>
      <c r="GSG5" s="56"/>
      <c r="GSH5" s="56"/>
      <c r="GSI5" s="56"/>
      <c r="GSJ5" s="56"/>
      <c r="GSK5" s="56"/>
      <c r="GSL5" s="56"/>
      <c r="GSM5" s="56"/>
      <c r="GSN5" s="56"/>
      <c r="GSO5" s="56"/>
      <c r="GSP5" s="56"/>
      <c r="GSQ5" s="56"/>
      <c r="GSR5" s="56"/>
      <c r="GSS5" s="56"/>
      <c r="GST5" s="56"/>
      <c r="GSU5" s="56"/>
      <c r="GSV5" s="56"/>
      <c r="GSW5" s="56"/>
      <c r="GSX5" s="56"/>
      <c r="GSY5" s="56"/>
      <c r="GSZ5" s="56"/>
      <c r="GTA5" s="56"/>
      <c r="GTB5" s="56"/>
      <c r="GTC5" s="56"/>
      <c r="GTD5" s="56"/>
      <c r="GTE5" s="56"/>
      <c r="GTF5" s="56"/>
      <c r="GTG5" s="56"/>
      <c r="GTH5" s="56"/>
      <c r="GTI5" s="56"/>
      <c r="GTJ5" s="56"/>
      <c r="GTK5" s="56"/>
      <c r="GTL5" s="56"/>
      <c r="GTM5" s="56"/>
      <c r="GTN5" s="56"/>
      <c r="GTO5" s="56"/>
      <c r="GTP5" s="56"/>
      <c r="GTQ5" s="56"/>
      <c r="GTR5" s="56"/>
      <c r="GTS5" s="56"/>
      <c r="GTT5" s="56"/>
      <c r="GTU5" s="56"/>
      <c r="GTV5" s="56"/>
      <c r="GTW5" s="56"/>
      <c r="GTX5" s="56"/>
      <c r="GTY5" s="56"/>
      <c r="GTZ5" s="56"/>
      <c r="GUA5" s="56"/>
      <c r="GUB5" s="56"/>
      <c r="GUC5" s="56"/>
      <c r="GUD5" s="56"/>
      <c r="GUE5" s="56"/>
      <c r="GUF5" s="56"/>
      <c r="GUG5" s="56"/>
      <c r="GUH5" s="56"/>
      <c r="GUI5" s="56"/>
      <c r="GUJ5" s="56"/>
      <c r="GUK5" s="56"/>
      <c r="GUL5" s="56"/>
      <c r="GUM5" s="56"/>
      <c r="GUN5" s="56"/>
      <c r="GUO5" s="56"/>
      <c r="GUP5" s="56"/>
      <c r="GUQ5" s="56"/>
      <c r="GUR5" s="56"/>
      <c r="GUS5" s="56"/>
      <c r="GUT5" s="56"/>
      <c r="GUU5" s="56"/>
      <c r="GUV5" s="56"/>
      <c r="GUW5" s="56"/>
      <c r="GUX5" s="56"/>
      <c r="GUY5" s="56"/>
      <c r="GUZ5" s="56"/>
      <c r="GVA5" s="56"/>
      <c r="GVB5" s="56"/>
      <c r="GVC5" s="56"/>
      <c r="GVD5" s="56"/>
      <c r="GVE5" s="56"/>
      <c r="GVF5" s="56"/>
      <c r="GVG5" s="56"/>
      <c r="GVH5" s="56"/>
      <c r="GVI5" s="56"/>
      <c r="GVJ5" s="56"/>
      <c r="GVK5" s="56"/>
      <c r="GVL5" s="56"/>
      <c r="GVM5" s="56"/>
      <c r="GVN5" s="56"/>
      <c r="GVO5" s="56"/>
      <c r="GVP5" s="56"/>
      <c r="GVQ5" s="56"/>
      <c r="GVR5" s="56"/>
      <c r="GVS5" s="56"/>
      <c r="GVT5" s="56"/>
      <c r="GVU5" s="56"/>
      <c r="GVV5" s="56"/>
      <c r="GVW5" s="56"/>
      <c r="GVX5" s="56"/>
      <c r="GVY5" s="56"/>
      <c r="GVZ5" s="56"/>
      <c r="GWA5" s="56"/>
      <c r="GWB5" s="56"/>
      <c r="GWC5" s="56"/>
      <c r="GWD5" s="56"/>
      <c r="GWE5" s="56"/>
      <c r="GWF5" s="56"/>
      <c r="GWG5" s="56"/>
      <c r="GWH5" s="56"/>
      <c r="GWI5" s="56"/>
      <c r="GWJ5" s="56"/>
      <c r="GWK5" s="56"/>
      <c r="GWL5" s="56"/>
      <c r="GWM5" s="56"/>
      <c r="GWN5" s="56"/>
      <c r="GWO5" s="56"/>
      <c r="GWP5" s="56"/>
      <c r="GWQ5" s="56"/>
      <c r="GWR5" s="56"/>
      <c r="GWS5" s="56"/>
      <c r="GWT5" s="56"/>
      <c r="GWU5" s="56"/>
      <c r="GWV5" s="56"/>
      <c r="GWW5" s="56"/>
      <c r="GWX5" s="56"/>
      <c r="GWY5" s="56"/>
      <c r="GWZ5" s="56"/>
      <c r="GXA5" s="56"/>
      <c r="GXB5" s="56"/>
      <c r="GXC5" s="56"/>
      <c r="GXD5" s="56"/>
      <c r="GXE5" s="56"/>
      <c r="GXF5" s="56"/>
      <c r="GXG5" s="56"/>
      <c r="GXH5" s="56"/>
      <c r="GXI5" s="56"/>
      <c r="GXJ5" s="56"/>
      <c r="GXK5" s="56"/>
      <c r="GXL5" s="56"/>
      <c r="GXM5" s="56"/>
      <c r="GXN5" s="56"/>
      <c r="GXO5" s="56"/>
      <c r="GXP5" s="56"/>
      <c r="GXQ5" s="56"/>
      <c r="GXR5" s="56"/>
      <c r="GXS5" s="56"/>
      <c r="GXT5" s="56"/>
      <c r="GXU5" s="56"/>
      <c r="GXV5" s="56"/>
      <c r="GXW5" s="56"/>
      <c r="GXX5" s="56"/>
      <c r="GXY5" s="56"/>
      <c r="GXZ5" s="56"/>
      <c r="GYA5" s="56"/>
      <c r="GYB5" s="56"/>
      <c r="GYC5" s="56"/>
      <c r="GYD5" s="56"/>
      <c r="GYE5" s="56"/>
      <c r="GYF5" s="56"/>
      <c r="GYG5" s="56"/>
      <c r="GYH5" s="56"/>
      <c r="GYI5" s="56"/>
      <c r="GYJ5" s="56"/>
      <c r="GYK5" s="56"/>
      <c r="GYL5" s="56"/>
      <c r="GYM5" s="56"/>
      <c r="GYN5" s="56"/>
      <c r="GYO5" s="56"/>
      <c r="GYP5" s="56"/>
      <c r="GYQ5" s="56"/>
      <c r="GYR5" s="56"/>
      <c r="GYS5" s="56"/>
      <c r="GYT5" s="56"/>
      <c r="GYU5" s="56"/>
      <c r="GYV5" s="56"/>
      <c r="GYW5" s="56"/>
      <c r="GYX5" s="56"/>
      <c r="GYY5" s="56"/>
      <c r="GYZ5" s="56"/>
      <c r="GZA5" s="56"/>
      <c r="GZB5" s="56"/>
      <c r="GZC5" s="56"/>
      <c r="GZD5" s="56"/>
      <c r="GZE5" s="56"/>
      <c r="GZF5" s="56"/>
      <c r="GZG5" s="56"/>
      <c r="GZH5" s="56"/>
      <c r="GZI5" s="56"/>
      <c r="GZJ5" s="56"/>
      <c r="GZK5" s="56"/>
      <c r="GZL5" s="56"/>
      <c r="GZM5" s="56"/>
      <c r="GZN5" s="56"/>
      <c r="GZO5" s="56"/>
      <c r="GZP5" s="56"/>
      <c r="GZQ5" s="56"/>
      <c r="GZR5" s="56"/>
      <c r="GZS5" s="56"/>
      <c r="GZT5" s="56"/>
      <c r="GZU5" s="56"/>
      <c r="GZV5" s="56"/>
      <c r="GZW5" s="56"/>
      <c r="GZX5" s="56"/>
      <c r="GZY5" s="56"/>
      <c r="GZZ5" s="56"/>
      <c r="HAA5" s="56"/>
      <c r="HAB5" s="56"/>
      <c r="HAC5" s="56"/>
      <c r="HAD5" s="56"/>
      <c r="HAE5" s="56"/>
      <c r="HAF5" s="56"/>
      <c r="HAG5" s="56"/>
      <c r="HAH5" s="56"/>
      <c r="HAI5" s="56"/>
      <c r="HAJ5" s="56"/>
      <c r="HAK5" s="56"/>
      <c r="HAL5" s="56"/>
      <c r="HAM5" s="56"/>
      <c r="HAN5" s="56"/>
      <c r="HAO5" s="56"/>
      <c r="HAP5" s="56"/>
      <c r="HAQ5" s="56"/>
      <c r="HAR5" s="56"/>
      <c r="HAS5" s="56"/>
      <c r="HAT5" s="56"/>
      <c r="HAU5" s="56"/>
      <c r="HAV5" s="56"/>
      <c r="HAW5" s="56"/>
      <c r="HAX5" s="56"/>
      <c r="HAY5" s="56"/>
      <c r="HAZ5" s="56"/>
      <c r="HBA5" s="56"/>
      <c r="HBB5" s="56"/>
      <c r="HBC5" s="56"/>
      <c r="HBD5" s="56"/>
      <c r="HBE5" s="56"/>
      <c r="HBF5" s="56"/>
      <c r="HBG5" s="56"/>
      <c r="HBH5" s="56"/>
      <c r="HBI5" s="56"/>
      <c r="HBJ5" s="56"/>
      <c r="HBK5" s="56"/>
      <c r="HBL5" s="56"/>
      <c r="HBM5" s="56"/>
      <c r="HBN5" s="56"/>
      <c r="HBO5" s="56"/>
      <c r="HBP5" s="56"/>
      <c r="HBQ5" s="56"/>
      <c r="HBR5" s="56"/>
      <c r="HBS5" s="56"/>
      <c r="HBT5" s="56"/>
      <c r="HBU5" s="56"/>
      <c r="HBV5" s="56"/>
      <c r="HBW5" s="56"/>
      <c r="HBX5" s="56"/>
      <c r="HBY5" s="56"/>
      <c r="HBZ5" s="56"/>
      <c r="HCA5" s="56"/>
      <c r="HCB5" s="56"/>
      <c r="HCC5" s="56"/>
      <c r="HCD5" s="56"/>
      <c r="HCE5" s="56"/>
      <c r="HCF5" s="56"/>
      <c r="HCG5" s="56"/>
      <c r="HCH5" s="56"/>
      <c r="HCI5" s="56"/>
      <c r="HCJ5" s="56"/>
      <c r="HCK5" s="56"/>
      <c r="HCL5" s="56"/>
      <c r="HCM5" s="56"/>
      <c r="HCN5" s="56"/>
      <c r="HCO5" s="56"/>
      <c r="HCP5" s="56"/>
      <c r="HCQ5" s="56"/>
      <c r="HCR5" s="56"/>
      <c r="HCS5" s="56"/>
      <c r="HCT5" s="56"/>
      <c r="HCU5" s="56"/>
      <c r="HCV5" s="56"/>
      <c r="HCW5" s="56"/>
      <c r="HCX5" s="56"/>
      <c r="HCY5" s="56"/>
      <c r="HCZ5" s="56"/>
      <c r="HDA5" s="56"/>
      <c r="HDB5" s="56"/>
      <c r="HDC5" s="56"/>
      <c r="HDD5" s="56"/>
      <c r="HDE5" s="56"/>
      <c r="HDF5" s="56"/>
      <c r="HDG5" s="56"/>
      <c r="HDH5" s="56"/>
      <c r="HDI5" s="56"/>
      <c r="HDJ5" s="56"/>
      <c r="HDK5" s="56"/>
      <c r="HDL5" s="56"/>
      <c r="HDM5" s="56"/>
      <c r="HDN5" s="56"/>
      <c r="HDO5" s="56"/>
      <c r="HDP5" s="56"/>
      <c r="HDQ5" s="56"/>
      <c r="HDR5" s="56"/>
      <c r="HDS5" s="56"/>
      <c r="HDT5" s="56"/>
      <c r="HDU5" s="56"/>
      <c r="HDV5" s="56"/>
      <c r="HDW5" s="56"/>
      <c r="HDX5" s="56"/>
      <c r="HDY5" s="56"/>
      <c r="HDZ5" s="56"/>
      <c r="HEA5" s="56"/>
      <c r="HEB5" s="56"/>
      <c r="HEC5" s="56"/>
      <c r="HED5" s="56"/>
      <c r="HEE5" s="56"/>
      <c r="HEF5" s="56"/>
      <c r="HEG5" s="56"/>
      <c r="HEH5" s="56"/>
      <c r="HEI5" s="56"/>
      <c r="HEJ5" s="56"/>
      <c r="HEK5" s="56"/>
      <c r="HEL5" s="56"/>
      <c r="HEM5" s="56"/>
      <c r="HEN5" s="56"/>
      <c r="HEO5" s="56"/>
      <c r="HEP5" s="56"/>
      <c r="HEQ5" s="56"/>
      <c r="HER5" s="56"/>
      <c r="HES5" s="56"/>
      <c r="HET5" s="56"/>
      <c r="HEU5" s="56"/>
      <c r="HEV5" s="56"/>
      <c r="HEW5" s="56"/>
      <c r="HEX5" s="56"/>
      <c r="HEY5" s="56"/>
      <c r="HEZ5" s="56"/>
      <c r="HFA5" s="56"/>
      <c r="HFB5" s="56"/>
      <c r="HFC5" s="56"/>
      <c r="HFD5" s="56"/>
      <c r="HFE5" s="56"/>
      <c r="HFF5" s="56"/>
      <c r="HFG5" s="56"/>
      <c r="HFH5" s="56"/>
      <c r="HFI5" s="56"/>
      <c r="HFJ5" s="56"/>
      <c r="HFK5" s="56"/>
      <c r="HFL5" s="56"/>
      <c r="HFM5" s="56"/>
      <c r="HFN5" s="56"/>
      <c r="HFO5" s="56"/>
      <c r="HFP5" s="56"/>
      <c r="HFQ5" s="56"/>
      <c r="HFR5" s="56"/>
      <c r="HFS5" s="56"/>
      <c r="HFT5" s="56"/>
      <c r="HFU5" s="56"/>
      <c r="HFV5" s="56"/>
      <c r="HFW5" s="56"/>
      <c r="HFX5" s="56"/>
      <c r="HFY5" s="56"/>
      <c r="HFZ5" s="56"/>
      <c r="HGA5" s="56"/>
      <c r="HGB5" s="56"/>
      <c r="HGC5" s="56"/>
      <c r="HGD5" s="56"/>
      <c r="HGE5" s="56"/>
      <c r="HGF5" s="56"/>
      <c r="HGG5" s="56"/>
      <c r="HGH5" s="56"/>
      <c r="HGI5" s="56"/>
      <c r="HGJ5" s="56"/>
      <c r="HGK5" s="56"/>
      <c r="HGL5" s="56"/>
      <c r="HGM5" s="56"/>
      <c r="HGN5" s="56"/>
      <c r="HGO5" s="56"/>
      <c r="HGP5" s="56"/>
      <c r="HGQ5" s="56"/>
      <c r="HGR5" s="56"/>
      <c r="HGS5" s="56"/>
      <c r="HGT5" s="56"/>
      <c r="HGU5" s="56"/>
      <c r="HGV5" s="56"/>
      <c r="HGW5" s="56"/>
      <c r="HGX5" s="56"/>
      <c r="HGY5" s="56"/>
      <c r="HGZ5" s="56"/>
      <c r="HHA5" s="56"/>
      <c r="HHB5" s="56"/>
      <c r="HHC5" s="56"/>
      <c r="HHD5" s="56"/>
      <c r="HHE5" s="56"/>
      <c r="HHF5" s="56"/>
      <c r="HHG5" s="56"/>
      <c r="HHH5" s="56"/>
      <c r="HHI5" s="56"/>
      <c r="HHJ5" s="56"/>
      <c r="HHK5" s="56"/>
      <c r="HHL5" s="56"/>
      <c r="HHM5" s="56"/>
      <c r="HHN5" s="56"/>
      <c r="HHO5" s="56"/>
      <c r="HHP5" s="56"/>
      <c r="HHQ5" s="56"/>
      <c r="HHR5" s="56"/>
      <c r="HHS5" s="56"/>
      <c r="HHT5" s="56"/>
      <c r="HHU5" s="56"/>
      <c r="HHV5" s="56"/>
      <c r="HHW5" s="56"/>
      <c r="HHX5" s="56"/>
      <c r="HHY5" s="56"/>
      <c r="HHZ5" s="56"/>
      <c r="HIA5" s="56"/>
      <c r="HIB5" s="56"/>
      <c r="HIC5" s="56"/>
      <c r="HID5" s="56"/>
      <c r="HIE5" s="56"/>
      <c r="HIF5" s="56"/>
      <c r="HIG5" s="56"/>
      <c r="HIH5" s="56"/>
      <c r="HII5" s="56"/>
      <c r="HIJ5" s="56"/>
      <c r="HIK5" s="56"/>
      <c r="HIL5" s="56"/>
      <c r="HIM5" s="56"/>
      <c r="HIN5" s="56"/>
      <c r="HIO5" s="56"/>
      <c r="HIP5" s="56"/>
      <c r="HIQ5" s="56"/>
      <c r="HIR5" s="56"/>
      <c r="HIS5" s="56"/>
      <c r="HIT5" s="56"/>
      <c r="HIU5" s="56"/>
      <c r="HIV5" s="56"/>
      <c r="HIW5" s="56"/>
      <c r="HIX5" s="56"/>
      <c r="HIY5" s="56"/>
      <c r="HIZ5" s="56"/>
      <c r="HJA5" s="56"/>
      <c r="HJB5" s="56"/>
      <c r="HJC5" s="56"/>
      <c r="HJD5" s="56"/>
      <c r="HJE5" s="56"/>
      <c r="HJF5" s="56"/>
      <c r="HJG5" s="56"/>
      <c r="HJH5" s="56"/>
      <c r="HJI5" s="56"/>
      <c r="HJJ5" s="56"/>
      <c r="HJK5" s="56"/>
      <c r="HJL5" s="56"/>
      <c r="HJM5" s="56"/>
      <c r="HJN5" s="56"/>
      <c r="HJO5" s="56"/>
      <c r="HJP5" s="56"/>
      <c r="HJQ5" s="56"/>
      <c r="HJR5" s="56"/>
      <c r="HJS5" s="56"/>
      <c r="HJT5" s="56"/>
      <c r="HJU5" s="56"/>
      <c r="HJV5" s="56"/>
      <c r="HJW5" s="56"/>
      <c r="HJX5" s="56"/>
      <c r="HJY5" s="56"/>
      <c r="HJZ5" s="56"/>
      <c r="HKA5" s="56"/>
      <c r="HKB5" s="56"/>
      <c r="HKC5" s="56"/>
      <c r="HKD5" s="56"/>
      <c r="HKE5" s="56"/>
      <c r="HKF5" s="56"/>
      <c r="HKG5" s="56"/>
      <c r="HKH5" s="56"/>
      <c r="HKI5" s="56"/>
      <c r="HKJ5" s="56"/>
      <c r="HKK5" s="56"/>
      <c r="HKL5" s="56"/>
      <c r="HKM5" s="56"/>
      <c r="HKN5" s="56"/>
      <c r="HKO5" s="56"/>
      <c r="HKP5" s="56"/>
      <c r="HKQ5" s="56"/>
      <c r="HKR5" s="56"/>
      <c r="HKS5" s="56"/>
      <c r="HKT5" s="56"/>
      <c r="HKU5" s="56"/>
      <c r="HKV5" s="56"/>
      <c r="HKW5" s="56"/>
      <c r="HKX5" s="56"/>
      <c r="HKY5" s="56"/>
      <c r="HKZ5" s="56"/>
      <c r="HLA5" s="56"/>
      <c r="HLB5" s="56"/>
      <c r="HLC5" s="56"/>
      <c r="HLD5" s="56"/>
      <c r="HLE5" s="56"/>
      <c r="HLF5" s="56"/>
      <c r="HLG5" s="56"/>
      <c r="HLH5" s="56"/>
      <c r="HLI5" s="56"/>
      <c r="HLJ5" s="56"/>
      <c r="HLK5" s="56"/>
      <c r="HLL5" s="56"/>
      <c r="HLM5" s="56"/>
      <c r="HLN5" s="56"/>
      <c r="HLO5" s="56"/>
      <c r="HLP5" s="56"/>
      <c r="HLQ5" s="56"/>
      <c r="HLR5" s="56"/>
      <c r="HLS5" s="56"/>
      <c r="HLT5" s="56"/>
      <c r="HLU5" s="56"/>
      <c r="HLV5" s="56"/>
      <c r="HLW5" s="56"/>
      <c r="HLX5" s="56"/>
      <c r="HLY5" s="56"/>
      <c r="HLZ5" s="56"/>
      <c r="HMA5" s="56"/>
      <c r="HMB5" s="56"/>
      <c r="HMC5" s="56"/>
      <c r="HMD5" s="56"/>
      <c r="HME5" s="56"/>
      <c r="HMF5" s="56"/>
      <c r="HMG5" s="56"/>
      <c r="HMH5" s="56"/>
      <c r="HMI5" s="56"/>
      <c r="HMJ5" s="56"/>
      <c r="HMK5" s="56"/>
      <c r="HML5" s="56"/>
      <c r="HMM5" s="56"/>
      <c r="HMN5" s="56"/>
      <c r="HMO5" s="56"/>
      <c r="HMP5" s="56"/>
      <c r="HMQ5" s="56"/>
      <c r="HMR5" s="56"/>
      <c r="HMS5" s="56"/>
      <c r="HMT5" s="56"/>
      <c r="HMU5" s="56"/>
      <c r="HMV5" s="56"/>
      <c r="HMW5" s="56"/>
      <c r="HMX5" s="56"/>
      <c r="HMY5" s="56"/>
      <c r="HMZ5" s="56"/>
      <c r="HNA5" s="56"/>
      <c r="HNB5" s="56"/>
      <c r="HNC5" s="56"/>
      <c r="HND5" s="56"/>
      <c r="HNE5" s="56"/>
      <c r="HNF5" s="56"/>
      <c r="HNG5" s="56"/>
      <c r="HNH5" s="56"/>
      <c r="HNI5" s="56"/>
      <c r="HNJ5" s="56"/>
      <c r="HNK5" s="56"/>
      <c r="HNL5" s="56"/>
      <c r="HNM5" s="56"/>
      <c r="HNN5" s="56"/>
      <c r="HNO5" s="56"/>
      <c r="HNP5" s="56"/>
      <c r="HNQ5" s="56"/>
      <c r="HNR5" s="56"/>
      <c r="HNS5" s="56"/>
      <c r="HNT5" s="56"/>
      <c r="HNU5" s="56"/>
      <c r="HNV5" s="56"/>
      <c r="HNW5" s="56"/>
      <c r="HNX5" s="56"/>
      <c r="HNY5" s="56"/>
      <c r="HNZ5" s="56"/>
      <c r="HOA5" s="56"/>
      <c r="HOB5" s="56"/>
      <c r="HOC5" s="56"/>
      <c r="HOD5" s="56"/>
      <c r="HOE5" s="56"/>
      <c r="HOF5" s="56"/>
      <c r="HOG5" s="56"/>
      <c r="HOH5" s="56"/>
      <c r="HOI5" s="56"/>
      <c r="HOJ5" s="56"/>
      <c r="HOK5" s="56"/>
      <c r="HOL5" s="56"/>
      <c r="HOM5" s="56"/>
      <c r="HON5" s="56"/>
      <c r="HOO5" s="56"/>
      <c r="HOP5" s="56"/>
      <c r="HOQ5" s="56"/>
      <c r="HOR5" s="56"/>
      <c r="HOS5" s="56"/>
      <c r="HOT5" s="56"/>
      <c r="HOU5" s="56"/>
      <c r="HOV5" s="56"/>
      <c r="HOW5" s="56"/>
      <c r="HOX5" s="56"/>
      <c r="HOY5" s="56"/>
      <c r="HOZ5" s="56"/>
      <c r="HPA5" s="56"/>
      <c r="HPB5" s="56"/>
      <c r="HPC5" s="56"/>
      <c r="HPD5" s="56"/>
      <c r="HPE5" s="56"/>
      <c r="HPF5" s="56"/>
      <c r="HPG5" s="56"/>
      <c r="HPH5" s="56"/>
      <c r="HPI5" s="56"/>
      <c r="HPJ5" s="56"/>
      <c r="HPK5" s="56"/>
      <c r="HPL5" s="56"/>
      <c r="HPM5" s="56"/>
      <c r="HPN5" s="56"/>
      <c r="HPO5" s="56"/>
      <c r="HPP5" s="56"/>
      <c r="HPQ5" s="56"/>
      <c r="HPR5" s="56"/>
      <c r="HPS5" s="56"/>
      <c r="HPT5" s="56"/>
      <c r="HPU5" s="56"/>
      <c r="HPV5" s="56"/>
      <c r="HPW5" s="56"/>
      <c r="HPX5" s="56"/>
      <c r="HPY5" s="56"/>
      <c r="HPZ5" s="56"/>
      <c r="HQA5" s="56"/>
      <c r="HQB5" s="56"/>
      <c r="HQC5" s="56"/>
      <c r="HQD5" s="56"/>
      <c r="HQE5" s="56"/>
      <c r="HQF5" s="56"/>
      <c r="HQG5" s="56"/>
      <c r="HQH5" s="56"/>
      <c r="HQI5" s="56"/>
      <c r="HQJ5" s="56"/>
      <c r="HQK5" s="56"/>
      <c r="HQL5" s="56"/>
      <c r="HQM5" s="56"/>
      <c r="HQN5" s="56"/>
      <c r="HQO5" s="56"/>
      <c r="HQP5" s="56"/>
      <c r="HQQ5" s="56"/>
      <c r="HQR5" s="56"/>
      <c r="HQS5" s="56"/>
      <c r="HQT5" s="56"/>
      <c r="HQU5" s="56"/>
      <c r="HQV5" s="56"/>
      <c r="HQW5" s="56"/>
      <c r="HQX5" s="56"/>
      <c r="HQY5" s="56"/>
      <c r="HQZ5" s="56"/>
      <c r="HRA5" s="56"/>
      <c r="HRB5" s="56"/>
      <c r="HRC5" s="56"/>
      <c r="HRD5" s="56"/>
      <c r="HRE5" s="56"/>
      <c r="HRF5" s="56"/>
      <c r="HRG5" s="56"/>
      <c r="HRH5" s="56"/>
      <c r="HRI5" s="56"/>
      <c r="HRJ5" s="56"/>
      <c r="HRK5" s="56"/>
      <c r="HRL5" s="56"/>
      <c r="HRM5" s="56"/>
      <c r="HRN5" s="56"/>
      <c r="HRO5" s="56"/>
      <c r="HRP5" s="56"/>
      <c r="HRQ5" s="56"/>
      <c r="HRR5" s="56"/>
      <c r="HRS5" s="56"/>
      <c r="HRT5" s="56"/>
      <c r="HRU5" s="56"/>
      <c r="HRV5" s="56"/>
      <c r="HRW5" s="56"/>
      <c r="HRX5" s="56"/>
      <c r="HRY5" s="56"/>
      <c r="HRZ5" s="56"/>
      <c r="HSA5" s="56"/>
      <c r="HSB5" s="56"/>
      <c r="HSC5" s="56"/>
      <c r="HSD5" s="56"/>
      <c r="HSE5" s="56"/>
      <c r="HSF5" s="56"/>
      <c r="HSG5" s="56"/>
      <c r="HSH5" s="56"/>
      <c r="HSI5" s="56"/>
      <c r="HSJ5" s="56"/>
      <c r="HSK5" s="56"/>
      <c r="HSL5" s="56"/>
      <c r="HSM5" s="56"/>
      <c r="HSN5" s="56"/>
      <c r="HSO5" s="56"/>
      <c r="HSP5" s="56"/>
      <c r="HSQ5" s="56"/>
      <c r="HSR5" s="56"/>
      <c r="HSS5" s="56"/>
      <c r="HST5" s="56"/>
      <c r="HSU5" s="56"/>
      <c r="HSV5" s="56"/>
      <c r="HSW5" s="56"/>
      <c r="HSX5" s="56"/>
      <c r="HSY5" s="56"/>
      <c r="HSZ5" s="56"/>
      <c r="HTA5" s="56"/>
      <c r="HTB5" s="56"/>
      <c r="HTC5" s="56"/>
      <c r="HTD5" s="56"/>
      <c r="HTE5" s="56"/>
      <c r="HTF5" s="56"/>
      <c r="HTG5" s="56"/>
      <c r="HTH5" s="56"/>
      <c r="HTI5" s="56"/>
      <c r="HTJ5" s="56"/>
      <c r="HTK5" s="56"/>
      <c r="HTL5" s="56"/>
      <c r="HTM5" s="56"/>
      <c r="HTN5" s="56"/>
      <c r="HTO5" s="56"/>
      <c r="HTP5" s="56"/>
      <c r="HTQ5" s="56"/>
      <c r="HTR5" s="56"/>
      <c r="HTS5" s="56"/>
      <c r="HTT5" s="56"/>
      <c r="HTU5" s="56"/>
      <c r="HTV5" s="56"/>
      <c r="HTW5" s="56"/>
      <c r="HTX5" s="56"/>
      <c r="HTY5" s="56"/>
      <c r="HTZ5" s="56"/>
      <c r="HUA5" s="56"/>
      <c r="HUB5" s="56"/>
      <c r="HUC5" s="56"/>
      <c r="HUD5" s="56"/>
      <c r="HUE5" s="56"/>
      <c r="HUF5" s="56"/>
      <c r="HUG5" s="56"/>
      <c r="HUH5" s="56"/>
      <c r="HUI5" s="56"/>
      <c r="HUJ5" s="56"/>
      <c r="HUK5" s="56"/>
      <c r="HUL5" s="56"/>
      <c r="HUM5" s="56"/>
      <c r="HUN5" s="56"/>
      <c r="HUO5" s="56"/>
      <c r="HUP5" s="56"/>
      <c r="HUQ5" s="56"/>
      <c r="HUR5" s="56"/>
      <c r="HUS5" s="56"/>
      <c r="HUT5" s="56"/>
      <c r="HUU5" s="56"/>
      <c r="HUV5" s="56"/>
      <c r="HUW5" s="56"/>
      <c r="HUX5" s="56"/>
      <c r="HUY5" s="56"/>
      <c r="HUZ5" s="56"/>
      <c r="HVA5" s="56"/>
      <c r="HVB5" s="56"/>
      <c r="HVC5" s="56"/>
      <c r="HVD5" s="56"/>
      <c r="HVE5" s="56"/>
      <c r="HVF5" s="56"/>
      <c r="HVG5" s="56"/>
      <c r="HVH5" s="56"/>
      <c r="HVI5" s="56"/>
      <c r="HVJ5" s="56"/>
      <c r="HVK5" s="56"/>
      <c r="HVL5" s="56"/>
      <c r="HVM5" s="56"/>
      <c r="HVN5" s="56"/>
      <c r="HVO5" s="56"/>
      <c r="HVP5" s="56"/>
      <c r="HVQ5" s="56"/>
      <c r="HVR5" s="56"/>
      <c r="HVS5" s="56"/>
      <c r="HVT5" s="56"/>
      <c r="HVU5" s="56"/>
      <c r="HVV5" s="56"/>
      <c r="HVW5" s="56"/>
      <c r="HVX5" s="56"/>
      <c r="HVY5" s="56"/>
      <c r="HVZ5" s="56"/>
      <c r="HWA5" s="56"/>
      <c r="HWB5" s="56"/>
      <c r="HWC5" s="56"/>
      <c r="HWD5" s="56"/>
      <c r="HWE5" s="56"/>
      <c r="HWF5" s="56"/>
      <c r="HWG5" s="56"/>
      <c r="HWH5" s="56"/>
      <c r="HWI5" s="56"/>
      <c r="HWJ5" s="56"/>
      <c r="HWK5" s="56"/>
      <c r="HWL5" s="56"/>
      <c r="HWM5" s="56"/>
      <c r="HWN5" s="56"/>
      <c r="HWO5" s="56"/>
      <c r="HWP5" s="56"/>
      <c r="HWQ5" s="56"/>
      <c r="HWR5" s="56"/>
      <c r="HWS5" s="56"/>
      <c r="HWT5" s="56"/>
      <c r="HWU5" s="56"/>
      <c r="HWV5" s="56"/>
      <c r="HWW5" s="56"/>
      <c r="HWX5" s="56"/>
      <c r="HWY5" s="56"/>
      <c r="HWZ5" s="56"/>
      <c r="HXA5" s="56"/>
      <c r="HXB5" s="56"/>
      <c r="HXC5" s="56"/>
      <c r="HXD5" s="56"/>
      <c r="HXE5" s="56"/>
      <c r="HXF5" s="56"/>
      <c r="HXG5" s="56"/>
      <c r="HXH5" s="56"/>
      <c r="HXI5" s="56"/>
      <c r="HXJ5" s="56"/>
      <c r="HXK5" s="56"/>
      <c r="HXL5" s="56"/>
      <c r="HXM5" s="56"/>
      <c r="HXN5" s="56"/>
      <c r="HXO5" s="56"/>
      <c r="HXP5" s="56"/>
      <c r="HXQ5" s="56"/>
      <c r="HXR5" s="56"/>
      <c r="HXS5" s="56"/>
      <c r="HXT5" s="56"/>
      <c r="HXU5" s="56"/>
      <c r="HXV5" s="56"/>
      <c r="HXW5" s="56"/>
      <c r="HXX5" s="56"/>
      <c r="HXY5" s="56"/>
      <c r="HXZ5" s="56"/>
      <c r="HYA5" s="56"/>
      <c r="HYB5" s="56"/>
      <c r="HYC5" s="56"/>
      <c r="HYD5" s="56"/>
      <c r="HYE5" s="56"/>
      <c r="HYF5" s="56"/>
      <c r="HYG5" s="56"/>
      <c r="HYH5" s="56"/>
      <c r="HYI5" s="56"/>
      <c r="HYJ5" s="56"/>
      <c r="HYK5" s="56"/>
      <c r="HYL5" s="56"/>
      <c r="HYM5" s="56"/>
      <c r="HYN5" s="56"/>
      <c r="HYO5" s="56"/>
      <c r="HYP5" s="56"/>
      <c r="HYQ5" s="56"/>
      <c r="HYR5" s="56"/>
      <c r="HYS5" s="56"/>
      <c r="HYT5" s="56"/>
      <c r="HYU5" s="56"/>
      <c r="HYV5" s="56"/>
      <c r="HYW5" s="56"/>
      <c r="HYX5" s="56"/>
      <c r="HYY5" s="56"/>
      <c r="HYZ5" s="56"/>
      <c r="HZA5" s="56"/>
      <c r="HZB5" s="56"/>
      <c r="HZC5" s="56"/>
      <c r="HZD5" s="56"/>
      <c r="HZE5" s="56"/>
      <c r="HZF5" s="56"/>
      <c r="HZG5" s="56"/>
      <c r="HZH5" s="56"/>
      <c r="HZI5" s="56"/>
      <c r="HZJ5" s="56"/>
      <c r="HZK5" s="56"/>
      <c r="HZL5" s="56"/>
      <c r="HZM5" s="56"/>
      <c r="HZN5" s="56"/>
      <c r="HZO5" s="56"/>
      <c r="HZP5" s="56"/>
      <c r="HZQ5" s="56"/>
      <c r="HZR5" s="56"/>
      <c r="HZS5" s="56"/>
      <c r="HZT5" s="56"/>
      <c r="HZU5" s="56"/>
      <c r="HZV5" s="56"/>
      <c r="HZW5" s="56"/>
      <c r="HZX5" s="56"/>
      <c r="HZY5" s="56"/>
      <c r="HZZ5" s="56"/>
      <c r="IAA5" s="56"/>
      <c r="IAB5" s="56"/>
      <c r="IAC5" s="56"/>
      <c r="IAD5" s="56"/>
      <c r="IAE5" s="56"/>
      <c r="IAF5" s="56"/>
      <c r="IAG5" s="56"/>
      <c r="IAH5" s="56"/>
      <c r="IAI5" s="56"/>
      <c r="IAJ5" s="56"/>
      <c r="IAK5" s="56"/>
      <c r="IAL5" s="56"/>
      <c r="IAM5" s="56"/>
      <c r="IAN5" s="56"/>
      <c r="IAO5" s="56"/>
      <c r="IAP5" s="56"/>
      <c r="IAQ5" s="56"/>
      <c r="IAR5" s="56"/>
      <c r="IAS5" s="56"/>
      <c r="IAT5" s="56"/>
      <c r="IAU5" s="56"/>
      <c r="IAV5" s="56"/>
      <c r="IAW5" s="56"/>
      <c r="IAX5" s="56"/>
      <c r="IAY5" s="56"/>
      <c r="IAZ5" s="56"/>
      <c r="IBA5" s="56"/>
      <c r="IBB5" s="56"/>
      <c r="IBC5" s="56"/>
      <c r="IBD5" s="56"/>
      <c r="IBE5" s="56"/>
      <c r="IBF5" s="56"/>
      <c r="IBG5" s="56"/>
      <c r="IBH5" s="56"/>
      <c r="IBI5" s="56"/>
      <c r="IBJ5" s="56"/>
      <c r="IBK5" s="56"/>
      <c r="IBL5" s="56"/>
      <c r="IBM5" s="56"/>
      <c r="IBN5" s="56"/>
      <c r="IBO5" s="56"/>
      <c r="IBP5" s="56"/>
      <c r="IBQ5" s="56"/>
      <c r="IBR5" s="56"/>
      <c r="IBS5" s="56"/>
      <c r="IBT5" s="56"/>
      <c r="IBU5" s="56"/>
      <c r="IBV5" s="56"/>
      <c r="IBW5" s="56"/>
      <c r="IBX5" s="56"/>
      <c r="IBY5" s="56"/>
      <c r="IBZ5" s="56"/>
      <c r="ICA5" s="56"/>
      <c r="ICB5" s="56"/>
      <c r="ICC5" s="56"/>
      <c r="ICD5" s="56"/>
      <c r="ICE5" s="56"/>
      <c r="ICF5" s="56"/>
      <c r="ICG5" s="56"/>
      <c r="ICH5" s="56"/>
      <c r="ICI5" s="56"/>
      <c r="ICJ5" s="56"/>
      <c r="ICK5" s="56"/>
      <c r="ICL5" s="56"/>
      <c r="ICM5" s="56"/>
      <c r="ICN5" s="56"/>
      <c r="ICO5" s="56"/>
      <c r="ICP5" s="56"/>
      <c r="ICQ5" s="56"/>
      <c r="ICR5" s="56"/>
      <c r="ICS5" s="56"/>
      <c r="ICT5" s="56"/>
      <c r="ICU5" s="56"/>
      <c r="ICV5" s="56"/>
      <c r="ICW5" s="56"/>
      <c r="ICX5" s="56"/>
      <c r="ICY5" s="56"/>
      <c r="ICZ5" s="56"/>
      <c r="IDA5" s="56"/>
      <c r="IDB5" s="56"/>
      <c r="IDC5" s="56"/>
      <c r="IDD5" s="56"/>
      <c r="IDE5" s="56"/>
      <c r="IDF5" s="56"/>
      <c r="IDG5" s="56"/>
      <c r="IDH5" s="56"/>
      <c r="IDI5" s="56"/>
      <c r="IDJ5" s="56"/>
      <c r="IDK5" s="56"/>
      <c r="IDL5" s="56"/>
      <c r="IDM5" s="56"/>
      <c r="IDN5" s="56"/>
      <c r="IDO5" s="56"/>
      <c r="IDP5" s="56"/>
      <c r="IDQ5" s="56"/>
      <c r="IDR5" s="56"/>
      <c r="IDS5" s="56"/>
      <c r="IDT5" s="56"/>
      <c r="IDU5" s="56"/>
      <c r="IDV5" s="56"/>
      <c r="IDW5" s="56"/>
      <c r="IDX5" s="56"/>
      <c r="IDY5" s="56"/>
      <c r="IDZ5" s="56"/>
      <c r="IEA5" s="56"/>
      <c r="IEB5" s="56"/>
      <c r="IEC5" s="56"/>
      <c r="IED5" s="56"/>
      <c r="IEE5" s="56"/>
      <c r="IEF5" s="56"/>
      <c r="IEG5" s="56"/>
      <c r="IEH5" s="56"/>
      <c r="IEI5" s="56"/>
      <c r="IEJ5" s="56"/>
      <c r="IEK5" s="56"/>
      <c r="IEL5" s="56"/>
      <c r="IEM5" s="56"/>
      <c r="IEN5" s="56"/>
      <c r="IEO5" s="56"/>
      <c r="IEP5" s="56"/>
      <c r="IEQ5" s="56"/>
      <c r="IER5" s="56"/>
      <c r="IES5" s="56"/>
      <c r="IET5" s="56"/>
      <c r="IEU5" s="56"/>
      <c r="IEV5" s="56"/>
      <c r="IEW5" s="56"/>
      <c r="IEX5" s="56"/>
      <c r="IEY5" s="56"/>
      <c r="IEZ5" s="56"/>
      <c r="IFA5" s="56"/>
      <c r="IFB5" s="56"/>
      <c r="IFC5" s="56"/>
      <c r="IFD5" s="56"/>
      <c r="IFE5" s="56"/>
      <c r="IFF5" s="56"/>
      <c r="IFG5" s="56"/>
      <c r="IFH5" s="56"/>
      <c r="IFI5" s="56"/>
      <c r="IFJ5" s="56"/>
      <c r="IFK5" s="56"/>
      <c r="IFL5" s="56"/>
      <c r="IFM5" s="56"/>
      <c r="IFN5" s="56"/>
      <c r="IFO5" s="56"/>
      <c r="IFP5" s="56"/>
      <c r="IFQ5" s="56"/>
      <c r="IFR5" s="56"/>
      <c r="IFS5" s="56"/>
      <c r="IFT5" s="56"/>
      <c r="IFU5" s="56"/>
      <c r="IFV5" s="56"/>
      <c r="IFW5" s="56"/>
      <c r="IFX5" s="56"/>
      <c r="IFY5" s="56"/>
      <c r="IFZ5" s="56"/>
      <c r="IGA5" s="56"/>
      <c r="IGB5" s="56"/>
      <c r="IGC5" s="56"/>
      <c r="IGD5" s="56"/>
      <c r="IGE5" s="56"/>
      <c r="IGF5" s="56"/>
      <c r="IGG5" s="56"/>
      <c r="IGH5" s="56"/>
      <c r="IGI5" s="56"/>
      <c r="IGJ5" s="56"/>
      <c r="IGK5" s="56"/>
      <c r="IGL5" s="56"/>
      <c r="IGM5" s="56"/>
      <c r="IGN5" s="56"/>
      <c r="IGO5" s="56"/>
      <c r="IGP5" s="56"/>
      <c r="IGQ5" s="56"/>
      <c r="IGR5" s="56"/>
      <c r="IGS5" s="56"/>
      <c r="IGT5" s="56"/>
      <c r="IGU5" s="56"/>
      <c r="IGV5" s="56"/>
      <c r="IGW5" s="56"/>
      <c r="IGX5" s="56"/>
      <c r="IGY5" s="56"/>
      <c r="IGZ5" s="56"/>
      <c r="IHA5" s="56"/>
      <c r="IHB5" s="56"/>
      <c r="IHC5" s="56"/>
      <c r="IHD5" s="56"/>
      <c r="IHE5" s="56"/>
      <c r="IHF5" s="56"/>
      <c r="IHG5" s="56"/>
      <c r="IHH5" s="56"/>
      <c r="IHI5" s="56"/>
      <c r="IHJ5" s="56"/>
      <c r="IHK5" s="56"/>
      <c r="IHL5" s="56"/>
      <c r="IHM5" s="56"/>
      <c r="IHN5" s="56"/>
      <c r="IHO5" s="56"/>
      <c r="IHP5" s="56"/>
      <c r="IHQ5" s="56"/>
      <c r="IHR5" s="56"/>
      <c r="IHS5" s="56"/>
      <c r="IHT5" s="56"/>
      <c r="IHU5" s="56"/>
      <c r="IHV5" s="56"/>
      <c r="IHW5" s="56"/>
      <c r="IHX5" s="56"/>
      <c r="IHY5" s="56"/>
      <c r="IHZ5" s="56"/>
      <c r="IIA5" s="56"/>
      <c r="IIB5" s="56"/>
      <c r="IIC5" s="56"/>
      <c r="IID5" s="56"/>
      <c r="IIE5" s="56"/>
      <c r="IIF5" s="56"/>
      <c r="IIG5" s="56"/>
      <c r="IIH5" s="56"/>
      <c r="III5" s="56"/>
      <c r="IIJ5" s="56"/>
      <c r="IIK5" s="56"/>
      <c r="IIL5" s="56"/>
      <c r="IIM5" s="56"/>
      <c r="IIN5" s="56"/>
      <c r="IIO5" s="56"/>
      <c r="IIP5" s="56"/>
      <c r="IIQ5" s="56"/>
      <c r="IIR5" s="56"/>
      <c r="IIS5" s="56"/>
      <c r="IIT5" s="56"/>
      <c r="IIU5" s="56"/>
      <c r="IIV5" s="56"/>
      <c r="IIW5" s="56"/>
      <c r="IIX5" s="56"/>
      <c r="IIY5" s="56"/>
      <c r="IIZ5" s="56"/>
      <c r="IJA5" s="56"/>
      <c r="IJB5" s="56"/>
      <c r="IJC5" s="56"/>
      <c r="IJD5" s="56"/>
      <c r="IJE5" s="56"/>
      <c r="IJF5" s="56"/>
      <c r="IJG5" s="56"/>
      <c r="IJH5" s="56"/>
      <c r="IJI5" s="56"/>
      <c r="IJJ5" s="56"/>
      <c r="IJK5" s="56"/>
      <c r="IJL5" s="56"/>
      <c r="IJM5" s="56"/>
      <c r="IJN5" s="56"/>
      <c r="IJO5" s="56"/>
      <c r="IJP5" s="56"/>
      <c r="IJQ5" s="56"/>
      <c r="IJR5" s="56"/>
      <c r="IJS5" s="56"/>
      <c r="IJT5" s="56"/>
      <c r="IJU5" s="56"/>
      <c r="IJV5" s="56"/>
      <c r="IJW5" s="56"/>
      <c r="IJX5" s="56"/>
      <c r="IJY5" s="56"/>
      <c r="IJZ5" s="56"/>
      <c r="IKA5" s="56"/>
      <c r="IKB5" s="56"/>
      <c r="IKC5" s="56"/>
      <c r="IKD5" s="56"/>
      <c r="IKE5" s="56"/>
      <c r="IKF5" s="56"/>
      <c r="IKG5" s="56"/>
      <c r="IKH5" s="56"/>
      <c r="IKI5" s="56"/>
      <c r="IKJ5" s="56"/>
      <c r="IKK5" s="56"/>
      <c r="IKL5" s="56"/>
      <c r="IKM5" s="56"/>
      <c r="IKN5" s="56"/>
      <c r="IKO5" s="56"/>
      <c r="IKP5" s="56"/>
      <c r="IKQ5" s="56"/>
      <c r="IKR5" s="56"/>
      <c r="IKS5" s="56"/>
      <c r="IKT5" s="56"/>
      <c r="IKU5" s="56"/>
      <c r="IKV5" s="56"/>
      <c r="IKW5" s="56"/>
      <c r="IKX5" s="56"/>
      <c r="IKY5" s="56"/>
      <c r="IKZ5" s="56"/>
      <c r="ILA5" s="56"/>
      <c r="ILB5" s="56"/>
      <c r="ILC5" s="56"/>
      <c r="ILD5" s="56"/>
      <c r="ILE5" s="56"/>
      <c r="ILF5" s="56"/>
      <c r="ILG5" s="56"/>
      <c r="ILH5" s="56"/>
      <c r="ILI5" s="56"/>
      <c r="ILJ5" s="56"/>
      <c r="ILK5" s="56"/>
      <c r="ILL5" s="56"/>
      <c r="ILM5" s="56"/>
      <c r="ILN5" s="56"/>
      <c r="ILO5" s="56"/>
      <c r="ILP5" s="56"/>
      <c r="ILQ5" s="56"/>
      <c r="ILR5" s="56"/>
      <c r="ILS5" s="56"/>
      <c r="ILT5" s="56"/>
      <c r="ILU5" s="56"/>
      <c r="ILV5" s="56"/>
      <c r="ILW5" s="56"/>
      <c r="ILX5" s="56"/>
      <c r="ILY5" s="56"/>
      <c r="ILZ5" s="56"/>
      <c r="IMA5" s="56"/>
      <c r="IMB5" s="56"/>
      <c r="IMC5" s="56"/>
      <c r="IMD5" s="56"/>
      <c r="IME5" s="56"/>
      <c r="IMF5" s="56"/>
      <c r="IMG5" s="56"/>
      <c r="IMH5" s="56"/>
      <c r="IMI5" s="56"/>
      <c r="IMJ5" s="56"/>
      <c r="IMK5" s="56"/>
      <c r="IML5" s="56"/>
      <c r="IMM5" s="56"/>
      <c r="IMN5" s="56"/>
      <c r="IMO5" s="56"/>
      <c r="IMP5" s="56"/>
      <c r="IMQ5" s="56"/>
      <c r="IMR5" s="56"/>
      <c r="IMS5" s="56"/>
      <c r="IMT5" s="56"/>
      <c r="IMU5" s="56"/>
      <c r="IMV5" s="56"/>
      <c r="IMW5" s="56"/>
      <c r="IMX5" s="56"/>
      <c r="IMY5" s="56"/>
      <c r="IMZ5" s="56"/>
      <c r="INA5" s="56"/>
      <c r="INB5" s="56"/>
      <c r="INC5" s="56"/>
      <c r="IND5" s="56"/>
      <c r="INE5" s="56"/>
      <c r="INF5" s="56"/>
      <c r="ING5" s="56"/>
      <c r="INH5" s="56"/>
      <c r="INI5" s="56"/>
      <c r="INJ5" s="56"/>
      <c r="INK5" s="56"/>
      <c r="INL5" s="56"/>
      <c r="INM5" s="56"/>
      <c r="INN5" s="56"/>
      <c r="INO5" s="56"/>
      <c r="INP5" s="56"/>
      <c r="INQ5" s="56"/>
      <c r="INR5" s="56"/>
      <c r="INS5" s="56"/>
      <c r="INT5" s="56"/>
      <c r="INU5" s="56"/>
      <c r="INV5" s="56"/>
      <c r="INW5" s="56"/>
      <c r="INX5" s="56"/>
      <c r="INY5" s="56"/>
      <c r="INZ5" s="56"/>
      <c r="IOA5" s="56"/>
      <c r="IOB5" s="56"/>
      <c r="IOC5" s="56"/>
      <c r="IOD5" s="56"/>
      <c r="IOE5" s="56"/>
      <c r="IOF5" s="56"/>
      <c r="IOG5" s="56"/>
      <c r="IOH5" s="56"/>
      <c r="IOI5" s="56"/>
      <c r="IOJ5" s="56"/>
      <c r="IOK5" s="56"/>
      <c r="IOL5" s="56"/>
      <c r="IOM5" s="56"/>
      <c r="ION5" s="56"/>
      <c r="IOO5" s="56"/>
      <c r="IOP5" s="56"/>
      <c r="IOQ5" s="56"/>
      <c r="IOR5" s="56"/>
      <c r="IOS5" s="56"/>
      <c r="IOT5" s="56"/>
      <c r="IOU5" s="56"/>
      <c r="IOV5" s="56"/>
      <c r="IOW5" s="56"/>
      <c r="IOX5" s="56"/>
      <c r="IOY5" s="56"/>
      <c r="IOZ5" s="56"/>
      <c r="IPA5" s="56"/>
      <c r="IPB5" s="56"/>
      <c r="IPC5" s="56"/>
      <c r="IPD5" s="56"/>
      <c r="IPE5" s="56"/>
      <c r="IPF5" s="56"/>
      <c r="IPG5" s="56"/>
      <c r="IPH5" s="56"/>
      <c r="IPI5" s="56"/>
      <c r="IPJ5" s="56"/>
      <c r="IPK5" s="56"/>
      <c r="IPL5" s="56"/>
      <c r="IPM5" s="56"/>
      <c r="IPN5" s="56"/>
      <c r="IPO5" s="56"/>
      <c r="IPP5" s="56"/>
      <c r="IPQ5" s="56"/>
      <c r="IPR5" s="56"/>
      <c r="IPS5" s="56"/>
      <c r="IPT5" s="56"/>
      <c r="IPU5" s="56"/>
      <c r="IPV5" s="56"/>
      <c r="IPW5" s="56"/>
      <c r="IPX5" s="56"/>
      <c r="IPY5" s="56"/>
      <c r="IPZ5" s="56"/>
      <c r="IQA5" s="56"/>
      <c r="IQB5" s="56"/>
      <c r="IQC5" s="56"/>
      <c r="IQD5" s="56"/>
      <c r="IQE5" s="56"/>
      <c r="IQF5" s="56"/>
      <c r="IQG5" s="56"/>
      <c r="IQH5" s="56"/>
      <c r="IQI5" s="56"/>
      <c r="IQJ5" s="56"/>
      <c r="IQK5" s="56"/>
      <c r="IQL5" s="56"/>
      <c r="IQM5" s="56"/>
      <c r="IQN5" s="56"/>
      <c r="IQO5" s="56"/>
      <c r="IQP5" s="56"/>
      <c r="IQQ5" s="56"/>
      <c r="IQR5" s="56"/>
      <c r="IQS5" s="56"/>
      <c r="IQT5" s="56"/>
      <c r="IQU5" s="56"/>
      <c r="IQV5" s="56"/>
      <c r="IQW5" s="56"/>
      <c r="IQX5" s="56"/>
      <c r="IQY5" s="56"/>
      <c r="IQZ5" s="56"/>
      <c r="IRA5" s="56"/>
      <c r="IRB5" s="56"/>
      <c r="IRC5" s="56"/>
      <c r="IRD5" s="56"/>
      <c r="IRE5" s="56"/>
      <c r="IRF5" s="56"/>
      <c r="IRG5" s="56"/>
      <c r="IRH5" s="56"/>
      <c r="IRI5" s="56"/>
      <c r="IRJ5" s="56"/>
      <c r="IRK5" s="56"/>
      <c r="IRL5" s="56"/>
      <c r="IRM5" s="56"/>
      <c r="IRN5" s="56"/>
      <c r="IRO5" s="56"/>
      <c r="IRP5" s="56"/>
      <c r="IRQ5" s="56"/>
      <c r="IRR5" s="56"/>
      <c r="IRS5" s="56"/>
      <c r="IRT5" s="56"/>
      <c r="IRU5" s="56"/>
      <c r="IRV5" s="56"/>
      <c r="IRW5" s="56"/>
      <c r="IRX5" s="56"/>
      <c r="IRY5" s="56"/>
      <c r="IRZ5" s="56"/>
      <c r="ISA5" s="56"/>
      <c r="ISB5" s="56"/>
      <c r="ISC5" s="56"/>
      <c r="ISD5" s="56"/>
      <c r="ISE5" s="56"/>
      <c r="ISF5" s="56"/>
      <c r="ISG5" s="56"/>
      <c r="ISH5" s="56"/>
      <c r="ISI5" s="56"/>
      <c r="ISJ5" s="56"/>
      <c r="ISK5" s="56"/>
      <c r="ISL5" s="56"/>
      <c r="ISM5" s="56"/>
      <c r="ISN5" s="56"/>
      <c r="ISO5" s="56"/>
      <c r="ISP5" s="56"/>
      <c r="ISQ5" s="56"/>
      <c r="ISR5" s="56"/>
      <c r="ISS5" s="56"/>
      <c r="IST5" s="56"/>
      <c r="ISU5" s="56"/>
      <c r="ISV5" s="56"/>
      <c r="ISW5" s="56"/>
      <c r="ISX5" s="56"/>
      <c r="ISY5" s="56"/>
      <c r="ISZ5" s="56"/>
      <c r="ITA5" s="56"/>
      <c r="ITB5" s="56"/>
      <c r="ITC5" s="56"/>
      <c r="ITD5" s="56"/>
      <c r="ITE5" s="56"/>
      <c r="ITF5" s="56"/>
      <c r="ITG5" s="56"/>
      <c r="ITH5" s="56"/>
      <c r="ITI5" s="56"/>
      <c r="ITJ5" s="56"/>
      <c r="ITK5" s="56"/>
      <c r="ITL5" s="56"/>
      <c r="ITM5" s="56"/>
      <c r="ITN5" s="56"/>
      <c r="ITO5" s="56"/>
      <c r="ITP5" s="56"/>
      <c r="ITQ5" s="56"/>
      <c r="ITR5" s="56"/>
      <c r="ITS5" s="56"/>
      <c r="ITT5" s="56"/>
      <c r="ITU5" s="56"/>
      <c r="ITV5" s="56"/>
      <c r="ITW5" s="56"/>
      <c r="ITX5" s="56"/>
      <c r="ITY5" s="56"/>
      <c r="ITZ5" s="56"/>
      <c r="IUA5" s="56"/>
      <c r="IUB5" s="56"/>
      <c r="IUC5" s="56"/>
      <c r="IUD5" s="56"/>
      <c r="IUE5" s="56"/>
      <c r="IUF5" s="56"/>
      <c r="IUG5" s="56"/>
      <c r="IUH5" s="56"/>
      <c r="IUI5" s="56"/>
      <c r="IUJ5" s="56"/>
      <c r="IUK5" s="56"/>
      <c r="IUL5" s="56"/>
      <c r="IUM5" s="56"/>
      <c r="IUN5" s="56"/>
      <c r="IUO5" s="56"/>
      <c r="IUP5" s="56"/>
      <c r="IUQ5" s="56"/>
      <c r="IUR5" s="56"/>
      <c r="IUS5" s="56"/>
      <c r="IUT5" s="56"/>
      <c r="IUU5" s="56"/>
      <c r="IUV5" s="56"/>
      <c r="IUW5" s="56"/>
      <c r="IUX5" s="56"/>
      <c r="IUY5" s="56"/>
      <c r="IUZ5" s="56"/>
      <c r="IVA5" s="56"/>
      <c r="IVB5" s="56"/>
      <c r="IVC5" s="56"/>
      <c r="IVD5" s="56"/>
      <c r="IVE5" s="56"/>
      <c r="IVF5" s="56"/>
      <c r="IVG5" s="56"/>
      <c r="IVH5" s="56"/>
      <c r="IVI5" s="56"/>
      <c r="IVJ5" s="56"/>
      <c r="IVK5" s="56"/>
      <c r="IVL5" s="56"/>
      <c r="IVM5" s="56"/>
      <c r="IVN5" s="56"/>
      <c r="IVO5" s="56"/>
      <c r="IVP5" s="56"/>
      <c r="IVQ5" s="56"/>
      <c r="IVR5" s="56"/>
      <c r="IVS5" s="56"/>
      <c r="IVT5" s="56"/>
      <c r="IVU5" s="56"/>
      <c r="IVV5" s="56"/>
      <c r="IVW5" s="56"/>
      <c r="IVX5" s="56"/>
      <c r="IVY5" s="56"/>
      <c r="IVZ5" s="56"/>
      <c r="IWA5" s="56"/>
      <c r="IWB5" s="56"/>
      <c r="IWC5" s="56"/>
      <c r="IWD5" s="56"/>
      <c r="IWE5" s="56"/>
      <c r="IWF5" s="56"/>
      <c r="IWG5" s="56"/>
      <c r="IWH5" s="56"/>
      <c r="IWI5" s="56"/>
      <c r="IWJ5" s="56"/>
      <c r="IWK5" s="56"/>
      <c r="IWL5" s="56"/>
      <c r="IWM5" s="56"/>
      <c r="IWN5" s="56"/>
      <c r="IWO5" s="56"/>
      <c r="IWP5" s="56"/>
      <c r="IWQ5" s="56"/>
      <c r="IWR5" s="56"/>
      <c r="IWS5" s="56"/>
      <c r="IWT5" s="56"/>
      <c r="IWU5" s="56"/>
      <c r="IWV5" s="56"/>
      <c r="IWW5" s="56"/>
      <c r="IWX5" s="56"/>
      <c r="IWY5" s="56"/>
      <c r="IWZ5" s="56"/>
      <c r="IXA5" s="56"/>
      <c r="IXB5" s="56"/>
      <c r="IXC5" s="56"/>
      <c r="IXD5" s="56"/>
      <c r="IXE5" s="56"/>
      <c r="IXF5" s="56"/>
      <c r="IXG5" s="56"/>
      <c r="IXH5" s="56"/>
      <c r="IXI5" s="56"/>
      <c r="IXJ5" s="56"/>
      <c r="IXK5" s="56"/>
      <c r="IXL5" s="56"/>
      <c r="IXM5" s="56"/>
      <c r="IXN5" s="56"/>
      <c r="IXO5" s="56"/>
      <c r="IXP5" s="56"/>
      <c r="IXQ5" s="56"/>
      <c r="IXR5" s="56"/>
      <c r="IXS5" s="56"/>
      <c r="IXT5" s="56"/>
      <c r="IXU5" s="56"/>
      <c r="IXV5" s="56"/>
      <c r="IXW5" s="56"/>
      <c r="IXX5" s="56"/>
      <c r="IXY5" s="56"/>
      <c r="IXZ5" s="56"/>
      <c r="IYA5" s="56"/>
      <c r="IYB5" s="56"/>
      <c r="IYC5" s="56"/>
      <c r="IYD5" s="56"/>
      <c r="IYE5" s="56"/>
      <c r="IYF5" s="56"/>
      <c r="IYG5" s="56"/>
      <c r="IYH5" s="56"/>
      <c r="IYI5" s="56"/>
      <c r="IYJ5" s="56"/>
      <c r="IYK5" s="56"/>
      <c r="IYL5" s="56"/>
      <c r="IYM5" s="56"/>
      <c r="IYN5" s="56"/>
      <c r="IYO5" s="56"/>
      <c r="IYP5" s="56"/>
      <c r="IYQ5" s="56"/>
      <c r="IYR5" s="56"/>
      <c r="IYS5" s="56"/>
      <c r="IYT5" s="56"/>
      <c r="IYU5" s="56"/>
      <c r="IYV5" s="56"/>
      <c r="IYW5" s="56"/>
      <c r="IYX5" s="56"/>
      <c r="IYY5" s="56"/>
      <c r="IYZ5" s="56"/>
      <c r="IZA5" s="56"/>
      <c r="IZB5" s="56"/>
      <c r="IZC5" s="56"/>
      <c r="IZD5" s="56"/>
      <c r="IZE5" s="56"/>
      <c r="IZF5" s="56"/>
      <c r="IZG5" s="56"/>
      <c r="IZH5" s="56"/>
      <c r="IZI5" s="56"/>
      <c r="IZJ5" s="56"/>
      <c r="IZK5" s="56"/>
      <c r="IZL5" s="56"/>
      <c r="IZM5" s="56"/>
      <c r="IZN5" s="56"/>
      <c r="IZO5" s="56"/>
      <c r="IZP5" s="56"/>
      <c r="IZQ5" s="56"/>
      <c r="IZR5" s="56"/>
      <c r="IZS5" s="56"/>
      <c r="IZT5" s="56"/>
      <c r="IZU5" s="56"/>
      <c r="IZV5" s="56"/>
      <c r="IZW5" s="56"/>
      <c r="IZX5" s="56"/>
      <c r="IZY5" s="56"/>
      <c r="IZZ5" s="56"/>
      <c r="JAA5" s="56"/>
      <c r="JAB5" s="56"/>
      <c r="JAC5" s="56"/>
      <c r="JAD5" s="56"/>
      <c r="JAE5" s="56"/>
      <c r="JAF5" s="56"/>
      <c r="JAG5" s="56"/>
      <c r="JAH5" s="56"/>
      <c r="JAI5" s="56"/>
      <c r="JAJ5" s="56"/>
      <c r="JAK5" s="56"/>
      <c r="JAL5" s="56"/>
      <c r="JAM5" s="56"/>
      <c r="JAN5" s="56"/>
      <c r="JAO5" s="56"/>
      <c r="JAP5" s="56"/>
      <c r="JAQ5" s="56"/>
      <c r="JAR5" s="56"/>
      <c r="JAS5" s="56"/>
      <c r="JAT5" s="56"/>
      <c r="JAU5" s="56"/>
      <c r="JAV5" s="56"/>
      <c r="JAW5" s="56"/>
      <c r="JAX5" s="56"/>
      <c r="JAY5" s="56"/>
      <c r="JAZ5" s="56"/>
      <c r="JBA5" s="56"/>
      <c r="JBB5" s="56"/>
      <c r="JBC5" s="56"/>
      <c r="JBD5" s="56"/>
      <c r="JBE5" s="56"/>
      <c r="JBF5" s="56"/>
      <c r="JBG5" s="56"/>
      <c r="JBH5" s="56"/>
      <c r="JBI5" s="56"/>
      <c r="JBJ5" s="56"/>
      <c r="JBK5" s="56"/>
      <c r="JBL5" s="56"/>
      <c r="JBM5" s="56"/>
      <c r="JBN5" s="56"/>
      <c r="JBO5" s="56"/>
      <c r="JBP5" s="56"/>
      <c r="JBQ5" s="56"/>
      <c r="JBR5" s="56"/>
      <c r="JBS5" s="56"/>
      <c r="JBT5" s="56"/>
      <c r="JBU5" s="56"/>
      <c r="JBV5" s="56"/>
      <c r="JBW5" s="56"/>
      <c r="JBX5" s="56"/>
      <c r="JBY5" s="56"/>
      <c r="JBZ5" s="56"/>
      <c r="JCA5" s="56"/>
      <c r="JCB5" s="56"/>
      <c r="JCC5" s="56"/>
      <c r="JCD5" s="56"/>
      <c r="JCE5" s="56"/>
      <c r="JCF5" s="56"/>
      <c r="JCG5" s="56"/>
      <c r="JCH5" s="56"/>
      <c r="JCI5" s="56"/>
      <c r="JCJ5" s="56"/>
      <c r="JCK5" s="56"/>
      <c r="JCL5" s="56"/>
      <c r="JCM5" s="56"/>
      <c r="JCN5" s="56"/>
      <c r="JCO5" s="56"/>
      <c r="JCP5" s="56"/>
      <c r="JCQ5" s="56"/>
      <c r="JCR5" s="56"/>
      <c r="JCS5" s="56"/>
      <c r="JCT5" s="56"/>
      <c r="JCU5" s="56"/>
      <c r="JCV5" s="56"/>
      <c r="JCW5" s="56"/>
      <c r="JCX5" s="56"/>
      <c r="JCY5" s="56"/>
      <c r="JCZ5" s="56"/>
      <c r="JDA5" s="56"/>
      <c r="JDB5" s="56"/>
      <c r="JDC5" s="56"/>
      <c r="JDD5" s="56"/>
      <c r="JDE5" s="56"/>
      <c r="JDF5" s="56"/>
      <c r="JDG5" s="56"/>
      <c r="JDH5" s="56"/>
      <c r="JDI5" s="56"/>
      <c r="JDJ5" s="56"/>
      <c r="JDK5" s="56"/>
      <c r="JDL5" s="56"/>
      <c r="JDM5" s="56"/>
      <c r="JDN5" s="56"/>
      <c r="JDO5" s="56"/>
      <c r="JDP5" s="56"/>
      <c r="JDQ5" s="56"/>
      <c r="JDR5" s="56"/>
      <c r="JDS5" s="56"/>
      <c r="JDT5" s="56"/>
      <c r="JDU5" s="56"/>
      <c r="JDV5" s="56"/>
      <c r="JDW5" s="56"/>
      <c r="JDX5" s="56"/>
      <c r="JDY5" s="56"/>
      <c r="JDZ5" s="56"/>
      <c r="JEA5" s="56"/>
      <c r="JEB5" s="56"/>
      <c r="JEC5" s="56"/>
      <c r="JED5" s="56"/>
      <c r="JEE5" s="56"/>
      <c r="JEF5" s="56"/>
      <c r="JEG5" s="56"/>
      <c r="JEH5" s="56"/>
      <c r="JEI5" s="56"/>
      <c r="JEJ5" s="56"/>
      <c r="JEK5" s="56"/>
      <c r="JEL5" s="56"/>
      <c r="JEM5" s="56"/>
      <c r="JEN5" s="56"/>
      <c r="JEO5" s="56"/>
      <c r="JEP5" s="56"/>
      <c r="JEQ5" s="56"/>
      <c r="JER5" s="56"/>
      <c r="JES5" s="56"/>
      <c r="JET5" s="56"/>
      <c r="JEU5" s="56"/>
      <c r="JEV5" s="56"/>
      <c r="JEW5" s="56"/>
      <c r="JEX5" s="56"/>
      <c r="JEY5" s="56"/>
      <c r="JEZ5" s="56"/>
      <c r="JFA5" s="56"/>
      <c r="JFB5" s="56"/>
      <c r="JFC5" s="56"/>
      <c r="JFD5" s="56"/>
      <c r="JFE5" s="56"/>
      <c r="JFF5" s="56"/>
      <c r="JFG5" s="56"/>
      <c r="JFH5" s="56"/>
      <c r="JFI5" s="56"/>
      <c r="JFJ5" s="56"/>
      <c r="JFK5" s="56"/>
      <c r="JFL5" s="56"/>
      <c r="JFM5" s="56"/>
      <c r="JFN5" s="56"/>
      <c r="JFO5" s="56"/>
      <c r="JFP5" s="56"/>
      <c r="JFQ5" s="56"/>
      <c r="JFR5" s="56"/>
      <c r="JFS5" s="56"/>
      <c r="JFT5" s="56"/>
      <c r="JFU5" s="56"/>
      <c r="JFV5" s="56"/>
      <c r="JFW5" s="56"/>
      <c r="JFX5" s="56"/>
      <c r="JFY5" s="56"/>
      <c r="JFZ5" s="56"/>
      <c r="JGA5" s="56"/>
      <c r="JGB5" s="56"/>
      <c r="JGC5" s="56"/>
      <c r="JGD5" s="56"/>
      <c r="JGE5" s="56"/>
      <c r="JGF5" s="56"/>
      <c r="JGG5" s="56"/>
      <c r="JGH5" s="56"/>
      <c r="JGI5" s="56"/>
      <c r="JGJ5" s="56"/>
      <c r="JGK5" s="56"/>
      <c r="JGL5" s="56"/>
      <c r="JGM5" s="56"/>
      <c r="JGN5" s="56"/>
      <c r="JGO5" s="56"/>
      <c r="JGP5" s="56"/>
      <c r="JGQ5" s="56"/>
      <c r="JGR5" s="56"/>
      <c r="JGS5" s="56"/>
      <c r="JGT5" s="56"/>
      <c r="JGU5" s="56"/>
      <c r="JGV5" s="56"/>
      <c r="JGW5" s="56"/>
      <c r="JGX5" s="56"/>
      <c r="JGY5" s="56"/>
      <c r="JGZ5" s="56"/>
      <c r="JHA5" s="56"/>
      <c r="JHB5" s="56"/>
      <c r="JHC5" s="56"/>
      <c r="JHD5" s="56"/>
      <c r="JHE5" s="56"/>
      <c r="JHF5" s="56"/>
      <c r="JHG5" s="56"/>
      <c r="JHH5" s="56"/>
      <c r="JHI5" s="56"/>
      <c r="JHJ5" s="56"/>
      <c r="JHK5" s="56"/>
      <c r="JHL5" s="56"/>
      <c r="JHM5" s="56"/>
      <c r="JHN5" s="56"/>
      <c r="JHO5" s="56"/>
      <c r="JHP5" s="56"/>
      <c r="JHQ5" s="56"/>
      <c r="JHR5" s="56"/>
      <c r="JHS5" s="56"/>
      <c r="JHT5" s="56"/>
      <c r="JHU5" s="56"/>
      <c r="JHV5" s="56"/>
      <c r="JHW5" s="56"/>
      <c r="JHX5" s="56"/>
      <c r="JHY5" s="56"/>
      <c r="JHZ5" s="56"/>
      <c r="JIA5" s="56"/>
      <c r="JIB5" s="56"/>
      <c r="JIC5" s="56"/>
      <c r="JID5" s="56"/>
      <c r="JIE5" s="56"/>
      <c r="JIF5" s="56"/>
      <c r="JIG5" s="56"/>
      <c r="JIH5" s="56"/>
      <c r="JII5" s="56"/>
      <c r="JIJ5" s="56"/>
      <c r="JIK5" s="56"/>
      <c r="JIL5" s="56"/>
      <c r="JIM5" s="56"/>
      <c r="JIN5" s="56"/>
      <c r="JIO5" s="56"/>
      <c r="JIP5" s="56"/>
      <c r="JIQ5" s="56"/>
      <c r="JIR5" s="56"/>
      <c r="JIS5" s="56"/>
      <c r="JIT5" s="56"/>
      <c r="JIU5" s="56"/>
      <c r="JIV5" s="56"/>
      <c r="JIW5" s="56"/>
      <c r="JIX5" s="56"/>
      <c r="JIY5" s="56"/>
      <c r="JIZ5" s="56"/>
      <c r="JJA5" s="56"/>
      <c r="JJB5" s="56"/>
      <c r="JJC5" s="56"/>
      <c r="JJD5" s="56"/>
      <c r="JJE5" s="56"/>
      <c r="JJF5" s="56"/>
      <c r="JJG5" s="56"/>
      <c r="JJH5" s="56"/>
      <c r="JJI5" s="56"/>
      <c r="JJJ5" s="56"/>
      <c r="JJK5" s="56"/>
      <c r="JJL5" s="56"/>
      <c r="JJM5" s="56"/>
      <c r="JJN5" s="56"/>
      <c r="JJO5" s="56"/>
      <c r="JJP5" s="56"/>
      <c r="JJQ5" s="56"/>
      <c r="JJR5" s="56"/>
      <c r="JJS5" s="56"/>
      <c r="JJT5" s="56"/>
      <c r="JJU5" s="56"/>
      <c r="JJV5" s="56"/>
      <c r="JJW5" s="56"/>
      <c r="JJX5" s="56"/>
      <c r="JJY5" s="56"/>
      <c r="JJZ5" s="56"/>
      <c r="JKA5" s="56"/>
      <c r="JKB5" s="56"/>
      <c r="JKC5" s="56"/>
      <c r="JKD5" s="56"/>
      <c r="JKE5" s="56"/>
      <c r="JKF5" s="56"/>
      <c r="JKG5" s="56"/>
      <c r="JKH5" s="56"/>
      <c r="JKI5" s="56"/>
      <c r="JKJ5" s="56"/>
      <c r="JKK5" s="56"/>
      <c r="JKL5" s="56"/>
      <c r="JKM5" s="56"/>
      <c r="JKN5" s="56"/>
      <c r="JKO5" s="56"/>
      <c r="JKP5" s="56"/>
      <c r="JKQ5" s="56"/>
      <c r="JKR5" s="56"/>
      <c r="JKS5" s="56"/>
      <c r="JKT5" s="56"/>
      <c r="JKU5" s="56"/>
      <c r="JKV5" s="56"/>
      <c r="JKW5" s="56"/>
      <c r="JKX5" s="56"/>
      <c r="JKY5" s="56"/>
      <c r="JKZ5" s="56"/>
      <c r="JLA5" s="56"/>
      <c r="JLB5" s="56"/>
      <c r="JLC5" s="56"/>
      <c r="JLD5" s="56"/>
      <c r="JLE5" s="56"/>
      <c r="JLF5" s="56"/>
      <c r="JLG5" s="56"/>
      <c r="JLH5" s="56"/>
      <c r="JLI5" s="56"/>
      <c r="JLJ5" s="56"/>
      <c r="JLK5" s="56"/>
      <c r="JLL5" s="56"/>
      <c r="JLM5" s="56"/>
      <c r="JLN5" s="56"/>
      <c r="JLO5" s="56"/>
      <c r="JLP5" s="56"/>
      <c r="JLQ5" s="56"/>
      <c r="JLR5" s="56"/>
      <c r="JLS5" s="56"/>
      <c r="JLT5" s="56"/>
      <c r="JLU5" s="56"/>
      <c r="JLV5" s="56"/>
      <c r="JLW5" s="56"/>
      <c r="JLX5" s="56"/>
      <c r="JLY5" s="56"/>
      <c r="JLZ5" s="56"/>
      <c r="JMA5" s="56"/>
      <c r="JMB5" s="56"/>
      <c r="JMC5" s="56"/>
      <c r="JMD5" s="56"/>
      <c r="JME5" s="56"/>
      <c r="JMF5" s="56"/>
      <c r="JMG5" s="56"/>
      <c r="JMH5" s="56"/>
      <c r="JMI5" s="56"/>
      <c r="JMJ5" s="56"/>
      <c r="JMK5" s="56"/>
      <c r="JML5" s="56"/>
      <c r="JMM5" s="56"/>
      <c r="JMN5" s="56"/>
      <c r="JMO5" s="56"/>
      <c r="JMP5" s="56"/>
      <c r="JMQ5" s="56"/>
      <c r="JMR5" s="56"/>
      <c r="JMS5" s="56"/>
      <c r="JMT5" s="56"/>
      <c r="JMU5" s="56"/>
      <c r="JMV5" s="56"/>
      <c r="JMW5" s="56"/>
      <c r="JMX5" s="56"/>
      <c r="JMY5" s="56"/>
      <c r="JMZ5" s="56"/>
      <c r="JNA5" s="56"/>
      <c r="JNB5" s="56"/>
      <c r="JNC5" s="56"/>
      <c r="JND5" s="56"/>
      <c r="JNE5" s="56"/>
      <c r="JNF5" s="56"/>
      <c r="JNG5" s="56"/>
      <c r="JNH5" s="56"/>
      <c r="JNI5" s="56"/>
      <c r="JNJ5" s="56"/>
      <c r="JNK5" s="56"/>
      <c r="JNL5" s="56"/>
      <c r="JNM5" s="56"/>
      <c r="JNN5" s="56"/>
      <c r="JNO5" s="56"/>
      <c r="JNP5" s="56"/>
      <c r="JNQ5" s="56"/>
      <c r="JNR5" s="56"/>
      <c r="JNS5" s="56"/>
      <c r="JNT5" s="56"/>
      <c r="JNU5" s="56"/>
      <c r="JNV5" s="56"/>
      <c r="JNW5" s="56"/>
      <c r="JNX5" s="56"/>
      <c r="JNY5" s="56"/>
      <c r="JNZ5" s="56"/>
      <c r="JOA5" s="56"/>
      <c r="JOB5" s="56"/>
      <c r="JOC5" s="56"/>
      <c r="JOD5" s="56"/>
      <c r="JOE5" s="56"/>
      <c r="JOF5" s="56"/>
      <c r="JOG5" s="56"/>
      <c r="JOH5" s="56"/>
      <c r="JOI5" s="56"/>
      <c r="JOJ5" s="56"/>
      <c r="JOK5" s="56"/>
      <c r="JOL5" s="56"/>
      <c r="JOM5" s="56"/>
      <c r="JON5" s="56"/>
      <c r="JOO5" s="56"/>
      <c r="JOP5" s="56"/>
      <c r="JOQ5" s="56"/>
      <c r="JOR5" s="56"/>
      <c r="JOS5" s="56"/>
      <c r="JOT5" s="56"/>
      <c r="JOU5" s="56"/>
      <c r="JOV5" s="56"/>
      <c r="JOW5" s="56"/>
      <c r="JOX5" s="56"/>
      <c r="JOY5" s="56"/>
      <c r="JOZ5" s="56"/>
      <c r="JPA5" s="56"/>
      <c r="JPB5" s="56"/>
      <c r="JPC5" s="56"/>
      <c r="JPD5" s="56"/>
      <c r="JPE5" s="56"/>
      <c r="JPF5" s="56"/>
      <c r="JPG5" s="56"/>
      <c r="JPH5" s="56"/>
      <c r="JPI5" s="56"/>
      <c r="JPJ5" s="56"/>
      <c r="JPK5" s="56"/>
      <c r="JPL5" s="56"/>
      <c r="JPM5" s="56"/>
      <c r="JPN5" s="56"/>
      <c r="JPO5" s="56"/>
      <c r="JPP5" s="56"/>
      <c r="JPQ5" s="56"/>
      <c r="JPR5" s="56"/>
      <c r="JPS5" s="56"/>
      <c r="JPT5" s="56"/>
      <c r="JPU5" s="56"/>
      <c r="JPV5" s="56"/>
      <c r="JPW5" s="56"/>
      <c r="JPX5" s="56"/>
      <c r="JPY5" s="56"/>
      <c r="JPZ5" s="56"/>
      <c r="JQA5" s="56"/>
      <c r="JQB5" s="56"/>
      <c r="JQC5" s="56"/>
      <c r="JQD5" s="56"/>
      <c r="JQE5" s="56"/>
      <c r="JQF5" s="56"/>
      <c r="JQG5" s="56"/>
      <c r="JQH5" s="56"/>
      <c r="JQI5" s="56"/>
      <c r="JQJ5" s="56"/>
      <c r="JQK5" s="56"/>
      <c r="JQL5" s="56"/>
      <c r="JQM5" s="56"/>
      <c r="JQN5" s="56"/>
      <c r="JQO5" s="56"/>
      <c r="JQP5" s="56"/>
      <c r="JQQ5" s="56"/>
      <c r="JQR5" s="56"/>
      <c r="JQS5" s="56"/>
      <c r="JQT5" s="56"/>
      <c r="JQU5" s="56"/>
      <c r="JQV5" s="56"/>
      <c r="JQW5" s="56"/>
      <c r="JQX5" s="56"/>
      <c r="JQY5" s="56"/>
      <c r="JQZ5" s="56"/>
      <c r="JRA5" s="56"/>
      <c r="JRB5" s="56"/>
      <c r="JRC5" s="56"/>
      <c r="JRD5" s="56"/>
      <c r="JRE5" s="56"/>
      <c r="JRF5" s="56"/>
      <c r="JRG5" s="56"/>
      <c r="JRH5" s="56"/>
      <c r="JRI5" s="56"/>
      <c r="JRJ5" s="56"/>
      <c r="JRK5" s="56"/>
      <c r="JRL5" s="56"/>
      <c r="JRM5" s="56"/>
      <c r="JRN5" s="56"/>
      <c r="JRO5" s="56"/>
      <c r="JRP5" s="56"/>
      <c r="JRQ5" s="56"/>
      <c r="JRR5" s="56"/>
      <c r="JRS5" s="56"/>
      <c r="JRT5" s="56"/>
      <c r="JRU5" s="56"/>
      <c r="JRV5" s="56"/>
      <c r="JRW5" s="56"/>
      <c r="JRX5" s="56"/>
      <c r="JRY5" s="56"/>
      <c r="JRZ5" s="56"/>
      <c r="JSA5" s="56"/>
      <c r="JSB5" s="56"/>
      <c r="JSC5" s="56"/>
      <c r="JSD5" s="56"/>
      <c r="JSE5" s="56"/>
      <c r="JSF5" s="56"/>
      <c r="JSG5" s="56"/>
      <c r="JSH5" s="56"/>
      <c r="JSI5" s="56"/>
      <c r="JSJ5" s="56"/>
      <c r="JSK5" s="56"/>
      <c r="JSL5" s="56"/>
      <c r="JSM5" s="56"/>
      <c r="JSN5" s="56"/>
      <c r="JSO5" s="56"/>
      <c r="JSP5" s="56"/>
      <c r="JSQ5" s="56"/>
      <c r="JSR5" s="56"/>
      <c r="JSS5" s="56"/>
      <c r="JST5" s="56"/>
      <c r="JSU5" s="56"/>
      <c r="JSV5" s="56"/>
      <c r="JSW5" s="56"/>
      <c r="JSX5" s="56"/>
      <c r="JSY5" s="56"/>
      <c r="JSZ5" s="56"/>
      <c r="JTA5" s="56"/>
      <c r="JTB5" s="56"/>
      <c r="JTC5" s="56"/>
      <c r="JTD5" s="56"/>
      <c r="JTE5" s="56"/>
      <c r="JTF5" s="56"/>
      <c r="JTG5" s="56"/>
      <c r="JTH5" s="56"/>
      <c r="JTI5" s="56"/>
      <c r="JTJ5" s="56"/>
      <c r="JTK5" s="56"/>
      <c r="JTL5" s="56"/>
      <c r="JTM5" s="56"/>
      <c r="JTN5" s="56"/>
      <c r="JTO5" s="56"/>
      <c r="JTP5" s="56"/>
      <c r="JTQ5" s="56"/>
      <c r="JTR5" s="56"/>
      <c r="JTS5" s="56"/>
      <c r="JTT5" s="56"/>
      <c r="JTU5" s="56"/>
      <c r="JTV5" s="56"/>
      <c r="JTW5" s="56"/>
      <c r="JTX5" s="56"/>
      <c r="JTY5" s="56"/>
      <c r="JTZ5" s="56"/>
      <c r="JUA5" s="56"/>
      <c r="JUB5" s="56"/>
      <c r="JUC5" s="56"/>
      <c r="JUD5" s="56"/>
      <c r="JUE5" s="56"/>
      <c r="JUF5" s="56"/>
      <c r="JUG5" s="56"/>
      <c r="JUH5" s="56"/>
      <c r="JUI5" s="56"/>
      <c r="JUJ5" s="56"/>
      <c r="JUK5" s="56"/>
      <c r="JUL5" s="56"/>
      <c r="JUM5" s="56"/>
      <c r="JUN5" s="56"/>
      <c r="JUO5" s="56"/>
      <c r="JUP5" s="56"/>
      <c r="JUQ5" s="56"/>
      <c r="JUR5" s="56"/>
      <c r="JUS5" s="56"/>
      <c r="JUT5" s="56"/>
      <c r="JUU5" s="56"/>
      <c r="JUV5" s="56"/>
      <c r="JUW5" s="56"/>
      <c r="JUX5" s="56"/>
      <c r="JUY5" s="56"/>
      <c r="JUZ5" s="56"/>
      <c r="JVA5" s="56"/>
      <c r="JVB5" s="56"/>
      <c r="JVC5" s="56"/>
      <c r="JVD5" s="56"/>
      <c r="JVE5" s="56"/>
      <c r="JVF5" s="56"/>
      <c r="JVG5" s="56"/>
      <c r="JVH5" s="56"/>
      <c r="JVI5" s="56"/>
      <c r="JVJ5" s="56"/>
      <c r="JVK5" s="56"/>
      <c r="JVL5" s="56"/>
      <c r="JVM5" s="56"/>
      <c r="JVN5" s="56"/>
      <c r="JVO5" s="56"/>
      <c r="JVP5" s="56"/>
      <c r="JVQ5" s="56"/>
      <c r="JVR5" s="56"/>
      <c r="JVS5" s="56"/>
      <c r="JVT5" s="56"/>
      <c r="JVU5" s="56"/>
      <c r="JVV5" s="56"/>
      <c r="JVW5" s="56"/>
      <c r="JVX5" s="56"/>
      <c r="JVY5" s="56"/>
      <c r="JVZ5" s="56"/>
      <c r="JWA5" s="56"/>
      <c r="JWB5" s="56"/>
      <c r="JWC5" s="56"/>
      <c r="JWD5" s="56"/>
      <c r="JWE5" s="56"/>
      <c r="JWF5" s="56"/>
      <c r="JWG5" s="56"/>
      <c r="JWH5" s="56"/>
      <c r="JWI5" s="56"/>
      <c r="JWJ5" s="56"/>
      <c r="JWK5" s="56"/>
      <c r="JWL5" s="56"/>
      <c r="JWM5" s="56"/>
      <c r="JWN5" s="56"/>
      <c r="JWO5" s="56"/>
      <c r="JWP5" s="56"/>
      <c r="JWQ5" s="56"/>
      <c r="JWR5" s="56"/>
      <c r="JWS5" s="56"/>
      <c r="JWT5" s="56"/>
      <c r="JWU5" s="56"/>
      <c r="JWV5" s="56"/>
      <c r="JWW5" s="56"/>
      <c r="JWX5" s="56"/>
      <c r="JWY5" s="56"/>
      <c r="JWZ5" s="56"/>
      <c r="JXA5" s="56"/>
      <c r="JXB5" s="56"/>
      <c r="JXC5" s="56"/>
      <c r="JXD5" s="56"/>
      <c r="JXE5" s="56"/>
      <c r="JXF5" s="56"/>
      <c r="JXG5" s="56"/>
      <c r="JXH5" s="56"/>
      <c r="JXI5" s="56"/>
      <c r="JXJ5" s="56"/>
      <c r="JXK5" s="56"/>
      <c r="JXL5" s="56"/>
      <c r="JXM5" s="56"/>
      <c r="JXN5" s="56"/>
      <c r="JXO5" s="56"/>
      <c r="JXP5" s="56"/>
      <c r="JXQ5" s="56"/>
      <c r="JXR5" s="56"/>
      <c r="JXS5" s="56"/>
      <c r="JXT5" s="56"/>
      <c r="JXU5" s="56"/>
      <c r="JXV5" s="56"/>
      <c r="JXW5" s="56"/>
      <c r="JXX5" s="56"/>
      <c r="JXY5" s="56"/>
      <c r="JXZ5" s="56"/>
      <c r="JYA5" s="56"/>
      <c r="JYB5" s="56"/>
      <c r="JYC5" s="56"/>
      <c r="JYD5" s="56"/>
      <c r="JYE5" s="56"/>
      <c r="JYF5" s="56"/>
      <c r="JYG5" s="56"/>
      <c r="JYH5" s="56"/>
      <c r="JYI5" s="56"/>
      <c r="JYJ5" s="56"/>
      <c r="JYK5" s="56"/>
      <c r="JYL5" s="56"/>
      <c r="JYM5" s="56"/>
      <c r="JYN5" s="56"/>
      <c r="JYO5" s="56"/>
      <c r="JYP5" s="56"/>
      <c r="JYQ5" s="56"/>
      <c r="JYR5" s="56"/>
      <c r="JYS5" s="56"/>
      <c r="JYT5" s="56"/>
      <c r="JYU5" s="56"/>
      <c r="JYV5" s="56"/>
      <c r="JYW5" s="56"/>
      <c r="JYX5" s="56"/>
      <c r="JYY5" s="56"/>
      <c r="JYZ5" s="56"/>
      <c r="JZA5" s="56"/>
      <c r="JZB5" s="56"/>
      <c r="JZC5" s="56"/>
      <c r="JZD5" s="56"/>
      <c r="JZE5" s="56"/>
      <c r="JZF5" s="56"/>
      <c r="JZG5" s="56"/>
      <c r="JZH5" s="56"/>
      <c r="JZI5" s="56"/>
      <c r="JZJ5" s="56"/>
      <c r="JZK5" s="56"/>
      <c r="JZL5" s="56"/>
      <c r="JZM5" s="56"/>
      <c r="JZN5" s="56"/>
      <c r="JZO5" s="56"/>
      <c r="JZP5" s="56"/>
      <c r="JZQ5" s="56"/>
      <c r="JZR5" s="56"/>
      <c r="JZS5" s="56"/>
      <c r="JZT5" s="56"/>
      <c r="JZU5" s="56"/>
      <c r="JZV5" s="56"/>
      <c r="JZW5" s="56"/>
      <c r="JZX5" s="56"/>
      <c r="JZY5" s="56"/>
      <c r="JZZ5" s="56"/>
      <c r="KAA5" s="56"/>
      <c r="KAB5" s="56"/>
      <c r="KAC5" s="56"/>
      <c r="KAD5" s="56"/>
      <c r="KAE5" s="56"/>
      <c r="KAF5" s="56"/>
      <c r="KAG5" s="56"/>
      <c r="KAH5" s="56"/>
      <c r="KAI5" s="56"/>
      <c r="KAJ5" s="56"/>
      <c r="KAK5" s="56"/>
      <c r="KAL5" s="56"/>
      <c r="KAM5" s="56"/>
      <c r="KAN5" s="56"/>
      <c r="KAO5" s="56"/>
      <c r="KAP5" s="56"/>
      <c r="KAQ5" s="56"/>
      <c r="KAR5" s="56"/>
      <c r="KAS5" s="56"/>
      <c r="KAT5" s="56"/>
      <c r="KAU5" s="56"/>
      <c r="KAV5" s="56"/>
      <c r="KAW5" s="56"/>
      <c r="KAX5" s="56"/>
      <c r="KAY5" s="56"/>
      <c r="KAZ5" s="56"/>
      <c r="KBA5" s="56"/>
      <c r="KBB5" s="56"/>
      <c r="KBC5" s="56"/>
      <c r="KBD5" s="56"/>
      <c r="KBE5" s="56"/>
      <c r="KBF5" s="56"/>
      <c r="KBG5" s="56"/>
      <c r="KBH5" s="56"/>
      <c r="KBI5" s="56"/>
      <c r="KBJ5" s="56"/>
      <c r="KBK5" s="56"/>
      <c r="KBL5" s="56"/>
      <c r="KBM5" s="56"/>
      <c r="KBN5" s="56"/>
      <c r="KBO5" s="56"/>
      <c r="KBP5" s="56"/>
      <c r="KBQ5" s="56"/>
      <c r="KBR5" s="56"/>
      <c r="KBS5" s="56"/>
      <c r="KBT5" s="56"/>
      <c r="KBU5" s="56"/>
      <c r="KBV5" s="56"/>
      <c r="KBW5" s="56"/>
      <c r="KBX5" s="56"/>
      <c r="KBY5" s="56"/>
      <c r="KBZ5" s="56"/>
      <c r="KCA5" s="56"/>
      <c r="KCB5" s="56"/>
      <c r="KCC5" s="56"/>
      <c r="KCD5" s="56"/>
      <c r="KCE5" s="56"/>
      <c r="KCF5" s="56"/>
      <c r="KCG5" s="56"/>
      <c r="KCH5" s="56"/>
      <c r="KCI5" s="56"/>
      <c r="KCJ5" s="56"/>
      <c r="KCK5" s="56"/>
      <c r="KCL5" s="56"/>
      <c r="KCM5" s="56"/>
      <c r="KCN5" s="56"/>
      <c r="KCO5" s="56"/>
      <c r="KCP5" s="56"/>
      <c r="KCQ5" s="56"/>
      <c r="KCR5" s="56"/>
      <c r="KCS5" s="56"/>
      <c r="KCT5" s="56"/>
      <c r="KCU5" s="56"/>
      <c r="KCV5" s="56"/>
      <c r="KCW5" s="56"/>
      <c r="KCX5" s="56"/>
      <c r="KCY5" s="56"/>
      <c r="KCZ5" s="56"/>
      <c r="KDA5" s="56"/>
      <c r="KDB5" s="56"/>
      <c r="KDC5" s="56"/>
      <c r="KDD5" s="56"/>
      <c r="KDE5" s="56"/>
      <c r="KDF5" s="56"/>
      <c r="KDG5" s="56"/>
      <c r="KDH5" s="56"/>
      <c r="KDI5" s="56"/>
      <c r="KDJ5" s="56"/>
      <c r="KDK5" s="56"/>
      <c r="KDL5" s="56"/>
      <c r="KDM5" s="56"/>
      <c r="KDN5" s="56"/>
      <c r="KDO5" s="56"/>
      <c r="KDP5" s="56"/>
      <c r="KDQ5" s="56"/>
      <c r="KDR5" s="56"/>
      <c r="KDS5" s="56"/>
      <c r="KDT5" s="56"/>
      <c r="KDU5" s="56"/>
      <c r="KDV5" s="56"/>
      <c r="KDW5" s="56"/>
      <c r="KDX5" s="56"/>
      <c r="KDY5" s="56"/>
      <c r="KDZ5" s="56"/>
      <c r="KEA5" s="56"/>
      <c r="KEB5" s="56"/>
      <c r="KEC5" s="56"/>
      <c r="KED5" s="56"/>
      <c r="KEE5" s="56"/>
      <c r="KEF5" s="56"/>
      <c r="KEG5" s="56"/>
      <c r="KEH5" s="56"/>
      <c r="KEI5" s="56"/>
      <c r="KEJ5" s="56"/>
      <c r="KEK5" s="56"/>
      <c r="KEL5" s="56"/>
      <c r="KEM5" s="56"/>
      <c r="KEN5" s="56"/>
      <c r="KEO5" s="56"/>
      <c r="KEP5" s="56"/>
      <c r="KEQ5" s="56"/>
      <c r="KER5" s="56"/>
      <c r="KES5" s="56"/>
      <c r="KET5" s="56"/>
      <c r="KEU5" s="56"/>
      <c r="KEV5" s="56"/>
      <c r="KEW5" s="56"/>
      <c r="KEX5" s="56"/>
      <c r="KEY5" s="56"/>
      <c r="KEZ5" s="56"/>
      <c r="KFA5" s="56"/>
      <c r="KFB5" s="56"/>
      <c r="KFC5" s="56"/>
      <c r="KFD5" s="56"/>
      <c r="KFE5" s="56"/>
      <c r="KFF5" s="56"/>
      <c r="KFG5" s="56"/>
      <c r="KFH5" s="56"/>
      <c r="KFI5" s="56"/>
      <c r="KFJ5" s="56"/>
      <c r="KFK5" s="56"/>
      <c r="KFL5" s="56"/>
      <c r="KFM5" s="56"/>
      <c r="KFN5" s="56"/>
      <c r="KFO5" s="56"/>
      <c r="KFP5" s="56"/>
      <c r="KFQ5" s="56"/>
      <c r="KFR5" s="56"/>
      <c r="KFS5" s="56"/>
      <c r="KFT5" s="56"/>
      <c r="KFU5" s="56"/>
      <c r="KFV5" s="56"/>
      <c r="KFW5" s="56"/>
      <c r="KFX5" s="56"/>
      <c r="KFY5" s="56"/>
      <c r="KFZ5" s="56"/>
      <c r="KGA5" s="56"/>
      <c r="KGB5" s="56"/>
      <c r="KGC5" s="56"/>
      <c r="KGD5" s="56"/>
      <c r="KGE5" s="56"/>
      <c r="KGF5" s="56"/>
      <c r="KGG5" s="56"/>
      <c r="KGH5" s="56"/>
      <c r="KGI5" s="56"/>
      <c r="KGJ5" s="56"/>
      <c r="KGK5" s="56"/>
      <c r="KGL5" s="56"/>
      <c r="KGM5" s="56"/>
      <c r="KGN5" s="56"/>
      <c r="KGO5" s="56"/>
      <c r="KGP5" s="56"/>
      <c r="KGQ5" s="56"/>
      <c r="KGR5" s="56"/>
      <c r="KGS5" s="56"/>
      <c r="KGT5" s="56"/>
      <c r="KGU5" s="56"/>
      <c r="KGV5" s="56"/>
      <c r="KGW5" s="56"/>
      <c r="KGX5" s="56"/>
      <c r="KGY5" s="56"/>
      <c r="KGZ5" s="56"/>
      <c r="KHA5" s="56"/>
      <c r="KHB5" s="56"/>
      <c r="KHC5" s="56"/>
      <c r="KHD5" s="56"/>
      <c r="KHE5" s="56"/>
      <c r="KHF5" s="56"/>
      <c r="KHG5" s="56"/>
      <c r="KHH5" s="56"/>
      <c r="KHI5" s="56"/>
      <c r="KHJ5" s="56"/>
      <c r="KHK5" s="56"/>
      <c r="KHL5" s="56"/>
      <c r="KHM5" s="56"/>
      <c r="KHN5" s="56"/>
      <c r="KHO5" s="56"/>
      <c r="KHP5" s="56"/>
      <c r="KHQ5" s="56"/>
      <c r="KHR5" s="56"/>
      <c r="KHS5" s="56"/>
      <c r="KHT5" s="56"/>
      <c r="KHU5" s="56"/>
      <c r="KHV5" s="56"/>
      <c r="KHW5" s="56"/>
      <c r="KHX5" s="56"/>
      <c r="KHY5" s="56"/>
      <c r="KHZ5" s="56"/>
      <c r="KIA5" s="56"/>
      <c r="KIB5" s="56"/>
      <c r="KIC5" s="56"/>
      <c r="KID5" s="56"/>
      <c r="KIE5" s="56"/>
      <c r="KIF5" s="56"/>
      <c r="KIG5" s="56"/>
      <c r="KIH5" s="56"/>
      <c r="KII5" s="56"/>
      <c r="KIJ5" s="56"/>
      <c r="KIK5" s="56"/>
      <c r="KIL5" s="56"/>
      <c r="KIM5" s="56"/>
      <c r="KIN5" s="56"/>
      <c r="KIO5" s="56"/>
      <c r="KIP5" s="56"/>
      <c r="KIQ5" s="56"/>
      <c r="KIR5" s="56"/>
      <c r="KIS5" s="56"/>
      <c r="KIT5" s="56"/>
      <c r="KIU5" s="56"/>
      <c r="KIV5" s="56"/>
      <c r="KIW5" s="56"/>
      <c r="KIX5" s="56"/>
      <c r="KIY5" s="56"/>
      <c r="KIZ5" s="56"/>
      <c r="KJA5" s="56"/>
      <c r="KJB5" s="56"/>
      <c r="KJC5" s="56"/>
      <c r="KJD5" s="56"/>
      <c r="KJE5" s="56"/>
      <c r="KJF5" s="56"/>
      <c r="KJG5" s="56"/>
      <c r="KJH5" s="56"/>
      <c r="KJI5" s="56"/>
      <c r="KJJ5" s="56"/>
      <c r="KJK5" s="56"/>
      <c r="KJL5" s="56"/>
      <c r="KJM5" s="56"/>
      <c r="KJN5" s="56"/>
      <c r="KJO5" s="56"/>
      <c r="KJP5" s="56"/>
      <c r="KJQ5" s="56"/>
      <c r="KJR5" s="56"/>
      <c r="KJS5" s="56"/>
      <c r="KJT5" s="56"/>
      <c r="KJU5" s="56"/>
      <c r="KJV5" s="56"/>
      <c r="KJW5" s="56"/>
      <c r="KJX5" s="56"/>
      <c r="KJY5" s="56"/>
      <c r="KJZ5" s="56"/>
      <c r="KKA5" s="56"/>
      <c r="KKB5" s="56"/>
      <c r="KKC5" s="56"/>
      <c r="KKD5" s="56"/>
      <c r="KKE5" s="56"/>
      <c r="KKF5" s="56"/>
      <c r="KKG5" s="56"/>
      <c r="KKH5" s="56"/>
      <c r="KKI5" s="56"/>
      <c r="KKJ5" s="56"/>
      <c r="KKK5" s="56"/>
      <c r="KKL5" s="56"/>
      <c r="KKM5" s="56"/>
      <c r="KKN5" s="56"/>
      <c r="KKO5" s="56"/>
      <c r="KKP5" s="56"/>
      <c r="KKQ5" s="56"/>
      <c r="KKR5" s="56"/>
      <c r="KKS5" s="56"/>
      <c r="KKT5" s="56"/>
      <c r="KKU5" s="56"/>
      <c r="KKV5" s="56"/>
      <c r="KKW5" s="56"/>
      <c r="KKX5" s="56"/>
      <c r="KKY5" s="56"/>
      <c r="KKZ5" s="56"/>
      <c r="KLA5" s="56"/>
      <c r="KLB5" s="56"/>
      <c r="KLC5" s="56"/>
      <c r="KLD5" s="56"/>
      <c r="KLE5" s="56"/>
      <c r="KLF5" s="56"/>
      <c r="KLG5" s="56"/>
      <c r="KLH5" s="56"/>
      <c r="KLI5" s="56"/>
      <c r="KLJ5" s="56"/>
      <c r="KLK5" s="56"/>
      <c r="KLL5" s="56"/>
      <c r="KLM5" s="56"/>
      <c r="KLN5" s="56"/>
      <c r="KLO5" s="56"/>
      <c r="KLP5" s="56"/>
      <c r="KLQ5" s="56"/>
      <c r="KLR5" s="56"/>
      <c r="KLS5" s="56"/>
      <c r="KLT5" s="56"/>
      <c r="KLU5" s="56"/>
      <c r="KLV5" s="56"/>
      <c r="KLW5" s="56"/>
      <c r="KLX5" s="56"/>
      <c r="KLY5" s="56"/>
      <c r="KLZ5" s="56"/>
      <c r="KMA5" s="56"/>
      <c r="KMB5" s="56"/>
      <c r="KMC5" s="56"/>
      <c r="KMD5" s="56"/>
      <c r="KME5" s="56"/>
      <c r="KMF5" s="56"/>
      <c r="KMG5" s="56"/>
      <c r="KMH5" s="56"/>
      <c r="KMI5" s="56"/>
      <c r="KMJ5" s="56"/>
      <c r="KMK5" s="56"/>
      <c r="KML5" s="56"/>
      <c r="KMM5" s="56"/>
      <c r="KMN5" s="56"/>
      <c r="KMO5" s="56"/>
      <c r="KMP5" s="56"/>
      <c r="KMQ5" s="56"/>
      <c r="KMR5" s="56"/>
      <c r="KMS5" s="56"/>
      <c r="KMT5" s="56"/>
      <c r="KMU5" s="56"/>
      <c r="KMV5" s="56"/>
      <c r="KMW5" s="56"/>
      <c r="KMX5" s="56"/>
      <c r="KMY5" s="56"/>
      <c r="KMZ5" s="56"/>
      <c r="KNA5" s="56"/>
      <c r="KNB5" s="56"/>
      <c r="KNC5" s="56"/>
      <c r="KND5" s="56"/>
      <c r="KNE5" s="56"/>
      <c r="KNF5" s="56"/>
      <c r="KNG5" s="56"/>
      <c r="KNH5" s="56"/>
      <c r="KNI5" s="56"/>
      <c r="KNJ5" s="56"/>
      <c r="KNK5" s="56"/>
      <c r="KNL5" s="56"/>
      <c r="KNM5" s="56"/>
      <c r="KNN5" s="56"/>
      <c r="KNO5" s="56"/>
      <c r="KNP5" s="56"/>
      <c r="KNQ5" s="56"/>
      <c r="KNR5" s="56"/>
      <c r="KNS5" s="56"/>
      <c r="KNT5" s="56"/>
      <c r="KNU5" s="56"/>
      <c r="KNV5" s="56"/>
      <c r="KNW5" s="56"/>
      <c r="KNX5" s="56"/>
      <c r="KNY5" s="56"/>
      <c r="KNZ5" s="56"/>
      <c r="KOA5" s="56"/>
      <c r="KOB5" s="56"/>
      <c r="KOC5" s="56"/>
      <c r="KOD5" s="56"/>
      <c r="KOE5" s="56"/>
      <c r="KOF5" s="56"/>
      <c r="KOG5" s="56"/>
      <c r="KOH5" s="56"/>
      <c r="KOI5" s="56"/>
      <c r="KOJ5" s="56"/>
      <c r="KOK5" s="56"/>
      <c r="KOL5" s="56"/>
      <c r="KOM5" s="56"/>
      <c r="KON5" s="56"/>
      <c r="KOO5" s="56"/>
      <c r="KOP5" s="56"/>
      <c r="KOQ5" s="56"/>
      <c r="KOR5" s="56"/>
      <c r="KOS5" s="56"/>
      <c r="KOT5" s="56"/>
      <c r="KOU5" s="56"/>
      <c r="KOV5" s="56"/>
      <c r="KOW5" s="56"/>
      <c r="KOX5" s="56"/>
      <c r="KOY5" s="56"/>
      <c r="KOZ5" s="56"/>
      <c r="KPA5" s="56"/>
      <c r="KPB5" s="56"/>
      <c r="KPC5" s="56"/>
      <c r="KPD5" s="56"/>
      <c r="KPE5" s="56"/>
      <c r="KPF5" s="56"/>
      <c r="KPG5" s="56"/>
      <c r="KPH5" s="56"/>
      <c r="KPI5" s="56"/>
      <c r="KPJ5" s="56"/>
      <c r="KPK5" s="56"/>
      <c r="KPL5" s="56"/>
      <c r="KPM5" s="56"/>
      <c r="KPN5" s="56"/>
      <c r="KPO5" s="56"/>
      <c r="KPP5" s="56"/>
      <c r="KPQ5" s="56"/>
      <c r="KPR5" s="56"/>
      <c r="KPS5" s="56"/>
      <c r="KPT5" s="56"/>
      <c r="KPU5" s="56"/>
      <c r="KPV5" s="56"/>
      <c r="KPW5" s="56"/>
      <c r="KPX5" s="56"/>
      <c r="KPY5" s="56"/>
      <c r="KPZ5" s="56"/>
      <c r="KQA5" s="56"/>
      <c r="KQB5" s="56"/>
      <c r="KQC5" s="56"/>
      <c r="KQD5" s="56"/>
      <c r="KQE5" s="56"/>
      <c r="KQF5" s="56"/>
      <c r="KQG5" s="56"/>
      <c r="KQH5" s="56"/>
      <c r="KQI5" s="56"/>
      <c r="KQJ5" s="56"/>
      <c r="KQK5" s="56"/>
      <c r="KQL5" s="56"/>
      <c r="KQM5" s="56"/>
      <c r="KQN5" s="56"/>
      <c r="KQO5" s="56"/>
      <c r="KQP5" s="56"/>
      <c r="KQQ5" s="56"/>
      <c r="KQR5" s="56"/>
      <c r="KQS5" s="56"/>
      <c r="KQT5" s="56"/>
      <c r="KQU5" s="56"/>
      <c r="KQV5" s="56"/>
      <c r="KQW5" s="56"/>
      <c r="KQX5" s="56"/>
      <c r="KQY5" s="56"/>
      <c r="KQZ5" s="56"/>
      <c r="KRA5" s="56"/>
      <c r="KRB5" s="56"/>
      <c r="KRC5" s="56"/>
      <c r="KRD5" s="56"/>
      <c r="KRE5" s="56"/>
      <c r="KRF5" s="56"/>
      <c r="KRG5" s="56"/>
      <c r="KRH5" s="56"/>
      <c r="KRI5" s="56"/>
      <c r="KRJ5" s="56"/>
      <c r="KRK5" s="56"/>
      <c r="KRL5" s="56"/>
      <c r="KRM5" s="56"/>
      <c r="KRN5" s="56"/>
      <c r="KRO5" s="56"/>
      <c r="KRP5" s="56"/>
      <c r="KRQ5" s="56"/>
      <c r="KRR5" s="56"/>
      <c r="KRS5" s="56"/>
      <c r="KRT5" s="56"/>
      <c r="KRU5" s="56"/>
      <c r="KRV5" s="56"/>
      <c r="KRW5" s="56"/>
      <c r="KRX5" s="56"/>
      <c r="KRY5" s="56"/>
      <c r="KRZ5" s="56"/>
      <c r="KSA5" s="56"/>
      <c r="KSB5" s="56"/>
      <c r="KSC5" s="56"/>
      <c r="KSD5" s="56"/>
      <c r="KSE5" s="56"/>
      <c r="KSF5" s="56"/>
      <c r="KSG5" s="56"/>
      <c r="KSH5" s="56"/>
      <c r="KSI5" s="56"/>
      <c r="KSJ5" s="56"/>
      <c r="KSK5" s="56"/>
      <c r="KSL5" s="56"/>
      <c r="KSM5" s="56"/>
      <c r="KSN5" s="56"/>
      <c r="KSO5" s="56"/>
      <c r="KSP5" s="56"/>
      <c r="KSQ5" s="56"/>
      <c r="KSR5" s="56"/>
      <c r="KSS5" s="56"/>
      <c r="KST5" s="56"/>
      <c r="KSU5" s="56"/>
      <c r="KSV5" s="56"/>
      <c r="KSW5" s="56"/>
      <c r="KSX5" s="56"/>
      <c r="KSY5" s="56"/>
      <c r="KSZ5" s="56"/>
      <c r="KTA5" s="56"/>
      <c r="KTB5" s="56"/>
      <c r="KTC5" s="56"/>
      <c r="KTD5" s="56"/>
      <c r="KTE5" s="56"/>
      <c r="KTF5" s="56"/>
      <c r="KTG5" s="56"/>
      <c r="KTH5" s="56"/>
      <c r="KTI5" s="56"/>
      <c r="KTJ5" s="56"/>
      <c r="KTK5" s="56"/>
      <c r="KTL5" s="56"/>
      <c r="KTM5" s="56"/>
      <c r="KTN5" s="56"/>
      <c r="KTO5" s="56"/>
      <c r="KTP5" s="56"/>
      <c r="KTQ5" s="56"/>
      <c r="KTR5" s="56"/>
      <c r="KTS5" s="56"/>
      <c r="KTT5" s="56"/>
      <c r="KTU5" s="56"/>
      <c r="KTV5" s="56"/>
      <c r="KTW5" s="56"/>
      <c r="KTX5" s="56"/>
      <c r="KTY5" s="56"/>
      <c r="KTZ5" s="56"/>
      <c r="KUA5" s="56"/>
      <c r="KUB5" s="56"/>
      <c r="KUC5" s="56"/>
      <c r="KUD5" s="56"/>
      <c r="KUE5" s="56"/>
      <c r="KUF5" s="56"/>
      <c r="KUG5" s="56"/>
      <c r="KUH5" s="56"/>
      <c r="KUI5" s="56"/>
      <c r="KUJ5" s="56"/>
      <c r="KUK5" s="56"/>
      <c r="KUL5" s="56"/>
      <c r="KUM5" s="56"/>
      <c r="KUN5" s="56"/>
      <c r="KUO5" s="56"/>
      <c r="KUP5" s="56"/>
      <c r="KUQ5" s="56"/>
      <c r="KUR5" s="56"/>
      <c r="KUS5" s="56"/>
      <c r="KUT5" s="56"/>
      <c r="KUU5" s="56"/>
      <c r="KUV5" s="56"/>
      <c r="KUW5" s="56"/>
      <c r="KUX5" s="56"/>
      <c r="KUY5" s="56"/>
      <c r="KUZ5" s="56"/>
      <c r="KVA5" s="56"/>
      <c r="KVB5" s="56"/>
      <c r="KVC5" s="56"/>
      <c r="KVD5" s="56"/>
      <c r="KVE5" s="56"/>
      <c r="KVF5" s="56"/>
      <c r="KVG5" s="56"/>
      <c r="KVH5" s="56"/>
      <c r="KVI5" s="56"/>
      <c r="KVJ5" s="56"/>
      <c r="KVK5" s="56"/>
      <c r="KVL5" s="56"/>
      <c r="KVM5" s="56"/>
      <c r="KVN5" s="56"/>
      <c r="KVO5" s="56"/>
      <c r="KVP5" s="56"/>
      <c r="KVQ5" s="56"/>
      <c r="KVR5" s="56"/>
      <c r="KVS5" s="56"/>
      <c r="KVT5" s="56"/>
      <c r="KVU5" s="56"/>
      <c r="KVV5" s="56"/>
      <c r="KVW5" s="56"/>
      <c r="KVX5" s="56"/>
      <c r="KVY5" s="56"/>
      <c r="KVZ5" s="56"/>
      <c r="KWA5" s="56"/>
      <c r="KWB5" s="56"/>
      <c r="KWC5" s="56"/>
      <c r="KWD5" s="56"/>
      <c r="KWE5" s="56"/>
      <c r="KWF5" s="56"/>
      <c r="KWG5" s="56"/>
      <c r="KWH5" s="56"/>
      <c r="KWI5" s="56"/>
      <c r="KWJ5" s="56"/>
      <c r="KWK5" s="56"/>
      <c r="KWL5" s="56"/>
      <c r="KWM5" s="56"/>
      <c r="KWN5" s="56"/>
      <c r="KWO5" s="56"/>
      <c r="KWP5" s="56"/>
      <c r="KWQ5" s="56"/>
      <c r="KWR5" s="56"/>
      <c r="KWS5" s="56"/>
      <c r="KWT5" s="56"/>
      <c r="KWU5" s="56"/>
      <c r="KWV5" s="56"/>
      <c r="KWW5" s="56"/>
      <c r="KWX5" s="56"/>
      <c r="KWY5" s="56"/>
      <c r="KWZ5" s="56"/>
      <c r="KXA5" s="56"/>
      <c r="KXB5" s="56"/>
      <c r="KXC5" s="56"/>
      <c r="KXD5" s="56"/>
      <c r="KXE5" s="56"/>
      <c r="KXF5" s="56"/>
      <c r="KXG5" s="56"/>
      <c r="KXH5" s="56"/>
      <c r="KXI5" s="56"/>
      <c r="KXJ5" s="56"/>
      <c r="KXK5" s="56"/>
      <c r="KXL5" s="56"/>
      <c r="KXM5" s="56"/>
      <c r="KXN5" s="56"/>
      <c r="KXO5" s="56"/>
      <c r="KXP5" s="56"/>
      <c r="KXQ5" s="56"/>
      <c r="KXR5" s="56"/>
      <c r="KXS5" s="56"/>
      <c r="KXT5" s="56"/>
      <c r="KXU5" s="56"/>
      <c r="KXV5" s="56"/>
      <c r="KXW5" s="56"/>
      <c r="KXX5" s="56"/>
      <c r="KXY5" s="56"/>
      <c r="KXZ5" s="56"/>
      <c r="KYA5" s="56"/>
      <c r="KYB5" s="56"/>
      <c r="KYC5" s="56"/>
      <c r="KYD5" s="56"/>
      <c r="KYE5" s="56"/>
      <c r="KYF5" s="56"/>
      <c r="KYG5" s="56"/>
      <c r="KYH5" s="56"/>
      <c r="KYI5" s="56"/>
      <c r="KYJ5" s="56"/>
      <c r="KYK5" s="56"/>
      <c r="KYL5" s="56"/>
      <c r="KYM5" s="56"/>
      <c r="KYN5" s="56"/>
      <c r="KYO5" s="56"/>
      <c r="KYP5" s="56"/>
      <c r="KYQ5" s="56"/>
      <c r="KYR5" s="56"/>
      <c r="KYS5" s="56"/>
      <c r="KYT5" s="56"/>
      <c r="KYU5" s="56"/>
      <c r="KYV5" s="56"/>
      <c r="KYW5" s="56"/>
      <c r="KYX5" s="56"/>
      <c r="KYY5" s="56"/>
      <c r="KYZ5" s="56"/>
      <c r="KZA5" s="56"/>
      <c r="KZB5" s="56"/>
      <c r="KZC5" s="56"/>
      <c r="KZD5" s="56"/>
      <c r="KZE5" s="56"/>
      <c r="KZF5" s="56"/>
      <c r="KZG5" s="56"/>
      <c r="KZH5" s="56"/>
      <c r="KZI5" s="56"/>
      <c r="KZJ5" s="56"/>
      <c r="KZK5" s="56"/>
      <c r="KZL5" s="56"/>
      <c r="KZM5" s="56"/>
      <c r="KZN5" s="56"/>
      <c r="KZO5" s="56"/>
      <c r="KZP5" s="56"/>
      <c r="KZQ5" s="56"/>
      <c r="KZR5" s="56"/>
      <c r="KZS5" s="56"/>
      <c r="KZT5" s="56"/>
      <c r="KZU5" s="56"/>
      <c r="KZV5" s="56"/>
      <c r="KZW5" s="56"/>
      <c r="KZX5" s="56"/>
      <c r="KZY5" s="56"/>
      <c r="KZZ5" s="56"/>
      <c r="LAA5" s="56"/>
      <c r="LAB5" s="56"/>
      <c r="LAC5" s="56"/>
      <c r="LAD5" s="56"/>
      <c r="LAE5" s="56"/>
      <c r="LAF5" s="56"/>
      <c r="LAG5" s="56"/>
      <c r="LAH5" s="56"/>
      <c r="LAI5" s="56"/>
      <c r="LAJ5" s="56"/>
      <c r="LAK5" s="56"/>
      <c r="LAL5" s="56"/>
      <c r="LAM5" s="56"/>
      <c r="LAN5" s="56"/>
      <c r="LAO5" s="56"/>
      <c r="LAP5" s="56"/>
      <c r="LAQ5" s="56"/>
      <c r="LAR5" s="56"/>
      <c r="LAS5" s="56"/>
      <c r="LAT5" s="56"/>
      <c r="LAU5" s="56"/>
      <c r="LAV5" s="56"/>
      <c r="LAW5" s="56"/>
      <c r="LAX5" s="56"/>
      <c r="LAY5" s="56"/>
      <c r="LAZ5" s="56"/>
      <c r="LBA5" s="56"/>
      <c r="LBB5" s="56"/>
      <c r="LBC5" s="56"/>
      <c r="LBD5" s="56"/>
      <c r="LBE5" s="56"/>
      <c r="LBF5" s="56"/>
      <c r="LBG5" s="56"/>
      <c r="LBH5" s="56"/>
      <c r="LBI5" s="56"/>
      <c r="LBJ5" s="56"/>
      <c r="LBK5" s="56"/>
      <c r="LBL5" s="56"/>
      <c r="LBM5" s="56"/>
      <c r="LBN5" s="56"/>
      <c r="LBO5" s="56"/>
      <c r="LBP5" s="56"/>
      <c r="LBQ5" s="56"/>
      <c r="LBR5" s="56"/>
      <c r="LBS5" s="56"/>
      <c r="LBT5" s="56"/>
      <c r="LBU5" s="56"/>
      <c r="LBV5" s="56"/>
      <c r="LBW5" s="56"/>
      <c r="LBX5" s="56"/>
      <c r="LBY5" s="56"/>
      <c r="LBZ5" s="56"/>
      <c r="LCA5" s="56"/>
      <c r="LCB5" s="56"/>
      <c r="LCC5" s="56"/>
      <c r="LCD5" s="56"/>
      <c r="LCE5" s="56"/>
      <c r="LCF5" s="56"/>
      <c r="LCG5" s="56"/>
      <c r="LCH5" s="56"/>
      <c r="LCI5" s="56"/>
      <c r="LCJ5" s="56"/>
      <c r="LCK5" s="56"/>
      <c r="LCL5" s="56"/>
      <c r="LCM5" s="56"/>
      <c r="LCN5" s="56"/>
      <c r="LCO5" s="56"/>
      <c r="LCP5" s="56"/>
      <c r="LCQ5" s="56"/>
      <c r="LCR5" s="56"/>
      <c r="LCS5" s="56"/>
      <c r="LCT5" s="56"/>
      <c r="LCU5" s="56"/>
      <c r="LCV5" s="56"/>
      <c r="LCW5" s="56"/>
      <c r="LCX5" s="56"/>
      <c r="LCY5" s="56"/>
      <c r="LCZ5" s="56"/>
      <c r="LDA5" s="56"/>
      <c r="LDB5" s="56"/>
      <c r="LDC5" s="56"/>
      <c r="LDD5" s="56"/>
      <c r="LDE5" s="56"/>
      <c r="LDF5" s="56"/>
      <c r="LDG5" s="56"/>
      <c r="LDH5" s="56"/>
      <c r="LDI5" s="56"/>
      <c r="LDJ5" s="56"/>
      <c r="LDK5" s="56"/>
      <c r="LDL5" s="56"/>
      <c r="LDM5" s="56"/>
      <c r="LDN5" s="56"/>
      <c r="LDO5" s="56"/>
      <c r="LDP5" s="56"/>
      <c r="LDQ5" s="56"/>
      <c r="LDR5" s="56"/>
      <c r="LDS5" s="56"/>
      <c r="LDT5" s="56"/>
      <c r="LDU5" s="56"/>
      <c r="LDV5" s="56"/>
      <c r="LDW5" s="56"/>
      <c r="LDX5" s="56"/>
      <c r="LDY5" s="56"/>
      <c r="LDZ5" s="56"/>
      <c r="LEA5" s="56"/>
      <c r="LEB5" s="56"/>
      <c r="LEC5" s="56"/>
      <c r="LED5" s="56"/>
      <c r="LEE5" s="56"/>
      <c r="LEF5" s="56"/>
      <c r="LEG5" s="56"/>
      <c r="LEH5" s="56"/>
      <c r="LEI5" s="56"/>
      <c r="LEJ5" s="56"/>
      <c r="LEK5" s="56"/>
      <c r="LEL5" s="56"/>
      <c r="LEM5" s="56"/>
      <c r="LEN5" s="56"/>
      <c r="LEO5" s="56"/>
      <c r="LEP5" s="56"/>
      <c r="LEQ5" s="56"/>
      <c r="LER5" s="56"/>
      <c r="LES5" s="56"/>
      <c r="LET5" s="56"/>
      <c r="LEU5" s="56"/>
      <c r="LEV5" s="56"/>
      <c r="LEW5" s="56"/>
      <c r="LEX5" s="56"/>
      <c r="LEY5" s="56"/>
      <c r="LEZ5" s="56"/>
      <c r="LFA5" s="56"/>
      <c r="LFB5" s="56"/>
      <c r="LFC5" s="56"/>
      <c r="LFD5" s="56"/>
      <c r="LFE5" s="56"/>
      <c r="LFF5" s="56"/>
      <c r="LFG5" s="56"/>
      <c r="LFH5" s="56"/>
      <c r="LFI5" s="56"/>
      <c r="LFJ5" s="56"/>
      <c r="LFK5" s="56"/>
      <c r="LFL5" s="56"/>
      <c r="LFM5" s="56"/>
      <c r="LFN5" s="56"/>
      <c r="LFO5" s="56"/>
      <c r="LFP5" s="56"/>
      <c r="LFQ5" s="56"/>
      <c r="LFR5" s="56"/>
      <c r="LFS5" s="56"/>
      <c r="LFT5" s="56"/>
      <c r="LFU5" s="56"/>
      <c r="LFV5" s="56"/>
      <c r="LFW5" s="56"/>
      <c r="LFX5" s="56"/>
      <c r="LFY5" s="56"/>
      <c r="LFZ5" s="56"/>
      <c r="LGA5" s="56"/>
      <c r="LGB5" s="56"/>
      <c r="LGC5" s="56"/>
      <c r="LGD5" s="56"/>
      <c r="LGE5" s="56"/>
      <c r="LGF5" s="56"/>
      <c r="LGG5" s="56"/>
      <c r="LGH5" s="56"/>
      <c r="LGI5" s="56"/>
      <c r="LGJ5" s="56"/>
      <c r="LGK5" s="56"/>
      <c r="LGL5" s="56"/>
      <c r="LGM5" s="56"/>
      <c r="LGN5" s="56"/>
      <c r="LGO5" s="56"/>
      <c r="LGP5" s="56"/>
      <c r="LGQ5" s="56"/>
      <c r="LGR5" s="56"/>
      <c r="LGS5" s="56"/>
      <c r="LGT5" s="56"/>
      <c r="LGU5" s="56"/>
      <c r="LGV5" s="56"/>
      <c r="LGW5" s="56"/>
      <c r="LGX5" s="56"/>
      <c r="LGY5" s="56"/>
      <c r="LGZ5" s="56"/>
      <c r="LHA5" s="56"/>
      <c r="LHB5" s="56"/>
      <c r="LHC5" s="56"/>
      <c r="LHD5" s="56"/>
      <c r="LHE5" s="56"/>
      <c r="LHF5" s="56"/>
      <c r="LHG5" s="56"/>
      <c r="LHH5" s="56"/>
      <c r="LHI5" s="56"/>
      <c r="LHJ5" s="56"/>
      <c r="LHK5" s="56"/>
      <c r="LHL5" s="56"/>
      <c r="LHM5" s="56"/>
      <c r="LHN5" s="56"/>
      <c r="LHO5" s="56"/>
      <c r="LHP5" s="56"/>
      <c r="LHQ5" s="56"/>
      <c r="LHR5" s="56"/>
      <c r="LHS5" s="56"/>
      <c r="LHT5" s="56"/>
      <c r="LHU5" s="56"/>
      <c r="LHV5" s="56"/>
      <c r="LHW5" s="56"/>
      <c r="LHX5" s="56"/>
      <c r="LHY5" s="56"/>
      <c r="LHZ5" s="56"/>
      <c r="LIA5" s="56"/>
      <c r="LIB5" s="56"/>
      <c r="LIC5" s="56"/>
      <c r="LID5" s="56"/>
      <c r="LIE5" s="56"/>
      <c r="LIF5" s="56"/>
      <c r="LIG5" s="56"/>
      <c r="LIH5" s="56"/>
      <c r="LII5" s="56"/>
      <c r="LIJ5" s="56"/>
      <c r="LIK5" s="56"/>
      <c r="LIL5" s="56"/>
      <c r="LIM5" s="56"/>
      <c r="LIN5" s="56"/>
      <c r="LIO5" s="56"/>
      <c r="LIP5" s="56"/>
      <c r="LIQ5" s="56"/>
      <c r="LIR5" s="56"/>
      <c r="LIS5" s="56"/>
      <c r="LIT5" s="56"/>
      <c r="LIU5" s="56"/>
      <c r="LIV5" s="56"/>
      <c r="LIW5" s="56"/>
      <c r="LIX5" s="56"/>
      <c r="LIY5" s="56"/>
      <c r="LIZ5" s="56"/>
      <c r="LJA5" s="56"/>
      <c r="LJB5" s="56"/>
      <c r="LJC5" s="56"/>
      <c r="LJD5" s="56"/>
      <c r="LJE5" s="56"/>
      <c r="LJF5" s="56"/>
      <c r="LJG5" s="56"/>
      <c r="LJH5" s="56"/>
      <c r="LJI5" s="56"/>
      <c r="LJJ5" s="56"/>
      <c r="LJK5" s="56"/>
      <c r="LJL5" s="56"/>
      <c r="LJM5" s="56"/>
      <c r="LJN5" s="56"/>
      <c r="LJO5" s="56"/>
      <c r="LJP5" s="56"/>
      <c r="LJQ5" s="56"/>
      <c r="LJR5" s="56"/>
      <c r="LJS5" s="56"/>
      <c r="LJT5" s="56"/>
      <c r="LJU5" s="56"/>
      <c r="LJV5" s="56"/>
      <c r="LJW5" s="56"/>
      <c r="LJX5" s="56"/>
      <c r="LJY5" s="56"/>
      <c r="LJZ5" s="56"/>
      <c r="LKA5" s="56"/>
      <c r="LKB5" s="56"/>
      <c r="LKC5" s="56"/>
      <c r="LKD5" s="56"/>
      <c r="LKE5" s="56"/>
      <c r="LKF5" s="56"/>
      <c r="LKG5" s="56"/>
      <c r="LKH5" s="56"/>
      <c r="LKI5" s="56"/>
      <c r="LKJ5" s="56"/>
      <c r="LKK5" s="56"/>
      <c r="LKL5" s="56"/>
      <c r="LKM5" s="56"/>
      <c r="LKN5" s="56"/>
      <c r="LKO5" s="56"/>
      <c r="LKP5" s="56"/>
      <c r="LKQ5" s="56"/>
      <c r="LKR5" s="56"/>
      <c r="LKS5" s="56"/>
      <c r="LKT5" s="56"/>
      <c r="LKU5" s="56"/>
      <c r="LKV5" s="56"/>
      <c r="LKW5" s="56"/>
      <c r="LKX5" s="56"/>
      <c r="LKY5" s="56"/>
      <c r="LKZ5" s="56"/>
      <c r="LLA5" s="56"/>
      <c r="LLB5" s="56"/>
      <c r="LLC5" s="56"/>
      <c r="LLD5" s="56"/>
      <c r="LLE5" s="56"/>
      <c r="LLF5" s="56"/>
      <c r="LLG5" s="56"/>
      <c r="LLH5" s="56"/>
      <c r="LLI5" s="56"/>
      <c r="LLJ5" s="56"/>
      <c r="LLK5" s="56"/>
      <c r="LLL5" s="56"/>
      <c r="LLM5" s="56"/>
      <c r="LLN5" s="56"/>
      <c r="LLO5" s="56"/>
      <c r="LLP5" s="56"/>
      <c r="LLQ5" s="56"/>
      <c r="LLR5" s="56"/>
      <c r="LLS5" s="56"/>
      <c r="LLT5" s="56"/>
      <c r="LLU5" s="56"/>
      <c r="LLV5" s="56"/>
      <c r="LLW5" s="56"/>
      <c r="LLX5" s="56"/>
      <c r="LLY5" s="56"/>
      <c r="LLZ5" s="56"/>
      <c r="LMA5" s="56"/>
      <c r="LMB5" s="56"/>
      <c r="LMC5" s="56"/>
      <c r="LMD5" s="56"/>
      <c r="LME5" s="56"/>
      <c r="LMF5" s="56"/>
      <c r="LMG5" s="56"/>
      <c r="LMH5" s="56"/>
      <c r="LMI5" s="56"/>
      <c r="LMJ5" s="56"/>
      <c r="LMK5" s="56"/>
      <c r="LML5" s="56"/>
      <c r="LMM5" s="56"/>
      <c r="LMN5" s="56"/>
      <c r="LMO5" s="56"/>
      <c r="LMP5" s="56"/>
      <c r="LMQ5" s="56"/>
      <c r="LMR5" s="56"/>
      <c r="LMS5" s="56"/>
      <c r="LMT5" s="56"/>
      <c r="LMU5" s="56"/>
      <c r="LMV5" s="56"/>
      <c r="LMW5" s="56"/>
      <c r="LMX5" s="56"/>
      <c r="LMY5" s="56"/>
      <c r="LMZ5" s="56"/>
      <c r="LNA5" s="56"/>
      <c r="LNB5" s="56"/>
      <c r="LNC5" s="56"/>
      <c r="LND5" s="56"/>
      <c r="LNE5" s="56"/>
      <c r="LNF5" s="56"/>
      <c r="LNG5" s="56"/>
      <c r="LNH5" s="56"/>
      <c r="LNI5" s="56"/>
      <c r="LNJ5" s="56"/>
      <c r="LNK5" s="56"/>
      <c r="LNL5" s="56"/>
      <c r="LNM5" s="56"/>
      <c r="LNN5" s="56"/>
      <c r="LNO5" s="56"/>
      <c r="LNP5" s="56"/>
      <c r="LNQ5" s="56"/>
      <c r="LNR5" s="56"/>
      <c r="LNS5" s="56"/>
      <c r="LNT5" s="56"/>
      <c r="LNU5" s="56"/>
      <c r="LNV5" s="56"/>
      <c r="LNW5" s="56"/>
      <c r="LNX5" s="56"/>
      <c r="LNY5" s="56"/>
      <c r="LNZ5" s="56"/>
      <c r="LOA5" s="56"/>
      <c r="LOB5" s="56"/>
      <c r="LOC5" s="56"/>
      <c r="LOD5" s="56"/>
      <c r="LOE5" s="56"/>
      <c r="LOF5" s="56"/>
      <c r="LOG5" s="56"/>
      <c r="LOH5" s="56"/>
      <c r="LOI5" s="56"/>
      <c r="LOJ5" s="56"/>
      <c r="LOK5" s="56"/>
      <c r="LOL5" s="56"/>
      <c r="LOM5" s="56"/>
      <c r="LON5" s="56"/>
      <c r="LOO5" s="56"/>
      <c r="LOP5" s="56"/>
      <c r="LOQ5" s="56"/>
      <c r="LOR5" s="56"/>
      <c r="LOS5" s="56"/>
      <c r="LOT5" s="56"/>
      <c r="LOU5" s="56"/>
      <c r="LOV5" s="56"/>
      <c r="LOW5" s="56"/>
      <c r="LOX5" s="56"/>
      <c r="LOY5" s="56"/>
      <c r="LOZ5" s="56"/>
      <c r="LPA5" s="56"/>
      <c r="LPB5" s="56"/>
      <c r="LPC5" s="56"/>
      <c r="LPD5" s="56"/>
      <c r="LPE5" s="56"/>
      <c r="LPF5" s="56"/>
      <c r="LPG5" s="56"/>
      <c r="LPH5" s="56"/>
      <c r="LPI5" s="56"/>
      <c r="LPJ5" s="56"/>
      <c r="LPK5" s="56"/>
      <c r="LPL5" s="56"/>
      <c r="LPM5" s="56"/>
      <c r="LPN5" s="56"/>
      <c r="LPO5" s="56"/>
      <c r="LPP5" s="56"/>
      <c r="LPQ5" s="56"/>
      <c r="LPR5" s="56"/>
      <c r="LPS5" s="56"/>
      <c r="LPT5" s="56"/>
      <c r="LPU5" s="56"/>
      <c r="LPV5" s="56"/>
      <c r="LPW5" s="56"/>
      <c r="LPX5" s="56"/>
      <c r="LPY5" s="56"/>
      <c r="LPZ5" s="56"/>
      <c r="LQA5" s="56"/>
      <c r="LQB5" s="56"/>
      <c r="LQC5" s="56"/>
      <c r="LQD5" s="56"/>
      <c r="LQE5" s="56"/>
      <c r="LQF5" s="56"/>
      <c r="LQG5" s="56"/>
      <c r="LQH5" s="56"/>
      <c r="LQI5" s="56"/>
      <c r="LQJ5" s="56"/>
      <c r="LQK5" s="56"/>
      <c r="LQL5" s="56"/>
      <c r="LQM5" s="56"/>
      <c r="LQN5" s="56"/>
      <c r="LQO5" s="56"/>
      <c r="LQP5" s="56"/>
      <c r="LQQ5" s="56"/>
      <c r="LQR5" s="56"/>
      <c r="LQS5" s="56"/>
      <c r="LQT5" s="56"/>
      <c r="LQU5" s="56"/>
      <c r="LQV5" s="56"/>
      <c r="LQW5" s="56"/>
      <c r="LQX5" s="56"/>
      <c r="LQY5" s="56"/>
      <c r="LQZ5" s="56"/>
      <c r="LRA5" s="56"/>
      <c r="LRB5" s="56"/>
      <c r="LRC5" s="56"/>
      <c r="LRD5" s="56"/>
      <c r="LRE5" s="56"/>
      <c r="LRF5" s="56"/>
      <c r="LRG5" s="56"/>
      <c r="LRH5" s="56"/>
      <c r="LRI5" s="56"/>
      <c r="LRJ5" s="56"/>
      <c r="LRK5" s="56"/>
      <c r="LRL5" s="56"/>
      <c r="LRM5" s="56"/>
      <c r="LRN5" s="56"/>
      <c r="LRO5" s="56"/>
      <c r="LRP5" s="56"/>
      <c r="LRQ5" s="56"/>
      <c r="LRR5" s="56"/>
      <c r="LRS5" s="56"/>
      <c r="LRT5" s="56"/>
      <c r="LRU5" s="56"/>
      <c r="LRV5" s="56"/>
      <c r="LRW5" s="56"/>
      <c r="LRX5" s="56"/>
      <c r="LRY5" s="56"/>
      <c r="LRZ5" s="56"/>
      <c r="LSA5" s="56"/>
      <c r="LSB5" s="56"/>
      <c r="LSC5" s="56"/>
      <c r="LSD5" s="56"/>
      <c r="LSE5" s="56"/>
      <c r="LSF5" s="56"/>
      <c r="LSG5" s="56"/>
      <c r="LSH5" s="56"/>
      <c r="LSI5" s="56"/>
      <c r="LSJ5" s="56"/>
      <c r="LSK5" s="56"/>
      <c r="LSL5" s="56"/>
      <c r="LSM5" s="56"/>
      <c r="LSN5" s="56"/>
      <c r="LSO5" s="56"/>
      <c r="LSP5" s="56"/>
      <c r="LSQ5" s="56"/>
      <c r="LSR5" s="56"/>
      <c r="LSS5" s="56"/>
      <c r="LST5" s="56"/>
      <c r="LSU5" s="56"/>
      <c r="LSV5" s="56"/>
      <c r="LSW5" s="56"/>
      <c r="LSX5" s="56"/>
      <c r="LSY5" s="56"/>
      <c r="LSZ5" s="56"/>
      <c r="LTA5" s="56"/>
      <c r="LTB5" s="56"/>
      <c r="LTC5" s="56"/>
      <c r="LTD5" s="56"/>
      <c r="LTE5" s="56"/>
      <c r="LTF5" s="56"/>
      <c r="LTG5" s="56"/>
      <c r="LTH5" s="56"/>
      <c r="LTI5" s="56"/>
      <c r="LTJ5" s="56"/>
      <c r="LTK5" s="56"/>
      <c r="LTL5" s="56"/>
      <c r="LTM5" s="56"/>
      <c r="LTN5" s="56"/>
      <c r="LTO5" s="56"/>
      <c r="LTP5" s="56"/>
      <c r="LTQ5" s="56"/>
      <c r="LTR5" s="56"/>
      <c r="LTS5" s="56"/>
      <c r="LTT5" s="56"/>
      <c r="LTU5" s="56"/>
      <c r="LTV5" s="56"/>
      <c r="LTW5" s="56"/>
      <c r="LTX5" s="56"/>
      <c r="LTY5" s="56"/>
      <c r="LTZ5" s="56"/>
      <c r="LUA5" s="56"/>
      <c r="LUB5" s="56"/>
      <c r="LUC5" s="56"/>
      <c r="LUD5" s="56"/>
      <c r="LUE5" s="56"/>
      <c r="LUF5" s="56"/>
      <c r="LUG5" s="56"/>
      <c r="LUH5" s="56"/>
      <c r="LUI5" s="56"/>
      <c r="LUJ5" s="56"/>
      <c r="LUK5" s="56"/>
      <c r="LUL5" s="56"/>
      <c r="LUM5" s="56"/>
      <c r="LUN5" s="56"/>
      <c r="LUO5" s="56"/>
      <c r="LUP5" s="56"/>
      <c r="LUQ5" s="56"/>
      <c r="LUR5" s="56"/>
      <c r="LUS5" s="56"/>
      <c r="LUT5" s="56"/>
      <c r="LUU5" s="56"/>
      <c r="LUV5" s="56"/>
      <c r="LUW5" s="56"/>
      <c r="LUX5" s="56"/>
      <c r="LUY5" s="56"/>
      <c r="LUZ5" s="56"/>
      <c r="LVA5" s="56"/>
      <c r="LVB5" s="56"/>
      <c r="LVC5" s="56"/>
      <c r="LVD5" s="56"/>
      <c r="LVE5" s="56"/>
      <c r="LVF5" s="56"/>
      <c r="LVG5" s="56"/>
      <c r="LVH5" s="56"/>
      <c r="LVI5" s="56"/>
      <c r="LVJ5" s="56"/>
      <c r="LVK5" s="56"/>
      <c r="LVL5" s="56"/>
      <c r="LVM5" s="56"/>
      <c r="LVN5" s="56"/>
      <c r="LVO5" s="56"/>
      <c r="LVP5" s="56"/>
      <c r="LVQ5" s="56"/>
      <c r="LVR5" s="56"/>
      <c r="LVS5" s="56"/>
      <c r="LVT5" s="56"/>
      <c r="LVU5" s="56"/>
      <c r="LVV5" s="56"/>
      <c r="LVW5" s="56"/>
      <c r="LVX5" s="56"/>
      <c r="LVY5" s="56"/>
      <c r="LVZ5" s="56"/>
      <c r="LWA5" s="56"/>
      <c r="LWB5" s="56"/>
      <c r="LWC5" s="56"/>
      <c r="LWD5" s="56"/>
      <c r="LWE5" s="56"/>
      <c r="LWF5" s="56"/>
      <c r="LWG5" s="56"/>
      <c r="LWH5" s="56"/>
      <c r="LWI5" s="56"/>
      <c r="LWJ5" s="56"/>
      <c r="LWK5" s="56"/>
      <c r="LWL5" s="56"/>
      <c r="LWM5" s="56"/>
      <c r="LWN5" s="56"/>
      <c r="LWO5" s="56"/>
      <c r="LWP5" s="56"/>
      <c r="LWQ5" s="56"/>
      <c r="LWR5" s="56"/>
      <c r="LWS5" s="56"/>
      <c r="LWT5" s="56"/>
      <c r="LWU5" s="56"/>
      <c r="LWV5" s="56"/>
      <c r="LWW5" s="56"/>
      <c r="LWX5" s="56"/>
      <c r="LWY5" s="56"/>
      <c r="LWZ5" s="56"/>
      <c r="LXA5" s="56"/>
      <c r="LXB5" s="56"/>
      <c r="LXC5" s="56"/>
      <c r="LXD5" s="56"/>
      <c r="LXE5" s="56"/>
      <c r="LXF5" s="56"/>
      <c r="LXG5" s="56"/>
      <c r="LXH5" s="56"/>
      <c r="LXI5" s="56"/>
      <c r="LXJ5" s="56"/>
      <c r="LXK5" s="56"/>
      <c r="LXL5" s="56"/>
      <c r="LXM5" s="56"/>
      <c r="LXN5" s="56"/>
      <c r="LXO5" s="56"/>
      <c r="LXP5" s="56"/>
      <c r="LXQ5" s="56"/>
      <c r="LXR5" s="56"/>
      <c r="LXS5" s="56"/>
      <c r="LXT5" s="56"/>
      <c r="LXU5" s="56"/>
      <c r="LXV5" s="56"/>
      <c r="LXW5" s="56"/>
      <c r="LXX5" s="56"/>
      <c r="LXY5" s="56"/>
      <c r="LXZ5" s="56"/>
      <c r="LYA5" s="56"/>
      <c r="LYB5" s="56"/>
      <c r="LYC5" s="56"/>
      <c r="LYD5" s="56"/>
      <c r="LYE5" s="56"/>
      <c r="LYF5" s="56"/>
      <c r="LYG5" s="56"/>
      <c r="LYH5" s="56"/>
      <c r="LYI5" s="56"/>
      <c r="LYJ5" s="56"/>
      <c r="LYK5" s="56"/>
      <c r="LYL5" s="56"/>
      <c r="LYM5" s="56"/>
      <c r="LYN5" s="56"/>
      <c r="LYO5" s="56"/>
      <c r="LYP5" s="56"/>
      <c r="LYQ5" s="56"/>
      <c r="LYR5" s="56"/>
      <c r="LYS5" s="56"/>
      <c r="LYT5" s="56"/>
      <c r="LYU5" s="56"/>
      <c r="LYV5" s="56"/>
      <c r="LYW5" s="56"/>
      <c r="LYX5" s="56"/>
      <c r="LYY5" s="56"/>
      <c r="LYZ5" s="56"/>
      <c r="LZA5" s="56"/>
      <c r="LZB5" s="56"/>
      <c r="LZC5" s="56"/>
      <c r="LZD5" s="56"/>
      <c r="LZE5" s="56"/>
      <c r="LZF5" s="56"/>
      <c r="LZG5" s="56"/>
      <c r="LZH5" s="56"/>
      <c r="LZI5" s="56"/>
      <c r="LZJ5" s="56"/>
      <c r="LZK5" s="56"/>
      <c r="LZL5" s="56"/>
      <c r="LZM5" s="56"/>
      <c r="LZN5" s="56"/>
      <c r="LZO5" s="56"/>
      <c r="LZP5" s="56"/>
      <c r="LZQ5" s="56"/>
      <c r="LZR5" s="56"/>
      <c r="LZS5" s="56"/>
      <c r="LZT5" s="56"/>
      <c r="LZU5" s="56"/>
      <c r="LZV5" s="56"/>
      <c r="LZW5" s="56"/>
      <c r="LZX5" s="56"/>
      <c r="LZY5" s="56"/>
      <c r="LZZ5" s="56"/>
      <c r="MAA5" s="56"/>
      <c r="MAB5" s="56"/>
      <c r="MAC5" s="56"/>
      <c r="MAD5" s="56"/>
      <c r="MAE5" s="56"/>
      <c r="MAF5" s="56"/>
      <c r="MAG5" s="56"/>
      <c r="MAH5" s="56"/>
      <c r="MAI5" s="56"/>
      <c r="MAJ5" s="56"/>
      <c r="MAK5" s="56"/>
      <c r="MAL5" s="56"/>
      <c r="MAM5" s="56"/>
      <c r="MAN5" s="56"/>
      <c r="MAO5" s="56"/>
      <c r="MAP5" s="56"/>
      <c r="MAQ5" s="56"/>
      <c r="MAR5" s="56"/>
      <c r="MAS5" s="56"/>
      <c r="MAT5" s="56"/>
      <c r="MAU5" s="56"/>
      <c r="MAV5" s="56"/>
      <c r="MAW5" s="56"/>
      <c r="MAX5" s="56"/>
      <c r="MAY5" s="56"/>
      <c r="MAZ5" s="56"/>
      <c r="MBA5" s="56"/>
      <c r="MBB5" s="56"/>
      <c r="MBC5" s="56"/>
      <c r="MBD5" s="56"/>
      <c r="MBE5" s="56"/>
      <c r="MBF5" s="56"/>
      <c r="MBG5" s="56"/>
      <c r="MBH5" s="56"/>
      <c r="MBI5" s="56"/>
      <c r="MBJ5" s="56"/>
      <c r="MBK5" s="56"/>
      <c r="MBL5" s="56"/>
      <c r="MBM5" s="56"/>
      <c r="MBN5" s="56"/>
      <c r="MBO5" s="56"/>
      <c r="MBP5" s="56"/>
      <c r="MBQ5" s="56"/>
      <c r="MBR5" s="56"/>
      <c r="MBS5" s="56"/>
      <c r="MBT5" s="56"/>
      <c r="MBU5" s="56"/>
      <c r="MBV5" s="56"/>
      <c r="MBW5" s="56"/>
      <c r="MBX5" s="56"/>
      <c r="MBY5" s="56"/>
      <c r="MBZ5" s="56"/>
      <c r="MCA5" s="56"/>
      <c r="MCB5" s="56"/>
      <c r="MCC5" s="56"/>
      <c r="MCD5" s="56"/>
      <c r="MCE5" s="56"/>
      <c r="MCF5" s="56"/>
      <c r="MCG5" s="56"/>
      <c r="MCH5" s="56"/>
      <c r="MCI5" s="56"/>
      <c r="MCJ5" s="56"/>
      <c r="MCK5" s="56"/>
      <c r="MCL5" s="56"/>
      <c r="MCM5" s="56"/>
      <c r="MCN5" s="56"/>
      <c r="MCO5" s="56"/>
      <c r="MCP5" s="56"/>
      <c r="MCQ5" s="56"/>
      <c r="MCR5" s="56"/>
      <c r="MCS5" s="56"/>
      <c r="MCT5" s="56"/>
      <c r="MCU5" s="56"/>
      <c r="MCV5" s="56"/>
      <c r="MCW5" s="56"/>
      <c r="MCX5" s="56"/>
      <c r="MCY5" s="56"/>
      <c r="MCZ5" s="56"/>
      <c r="MDA5" s="56"/>
      <c r="MDB5" s="56"/>
      <c r="MDC5" s="56"/>
      <c r="MDD5" s="56"/>
      <c r="MDE5" s="56"/>
      <c r="MDF5" s="56"/>
      <c r="MDG5" s="56"/>
      <c r="MDH5" s="56"/>
      <c r="MDI5" s="56"/>
      <c r="MDJ5" s="56"/>
      <c r="MDK5" s="56"/>
      <c r="MDL5" s="56"/>
      <c r="MDM5" s="56"/>
      <c r="MDN5" s="56"/>
      <c r="MDO5" s="56"/>
      <c r="MDP5" s="56"/>
      <c r="MDQ5" s="56"/>
      <c r="MDR5" s="56"/>
      <c r="MDS5" s="56"/>
      <c r="MDT5" s="56"/>
      <c r="MDU5" s="56"/>
      <c r="MDV5" s="56"/>
      <c r="MDW5" s="56"/>
      <c r="MDX5" s="56"/>
      <c r="MDY5" s="56"/>
      <c r="MDZ5" s="56"/>
      <c r="MEA5" s="56"/>
      <c r="MEB5" s="56"/>
      <c r="MEC5" s="56"/>
      <c r="MED5" s="56"/>
      <c r="MEE5" s="56"/>
      <c r="MEF5" s="56"/>
      <c r="MEG5" s="56"/>
      <c r="MEH5" s="56"/>
      <c r="MEI5" s="56"/>
      <c r="MEJ5" s="56"/>
      <c r="MEK5" s="56"/>
      <c r="MEL5" s="56"/>
      <c r="MEM5" s="56"/>
      <c r="MEN5" s="56"/>
      <c r="MEO5" s="56"/>
      <c r="MEP5" s="56"/>
      <c r="MEQ5" s="56"/>
      <c r="MER5" s="56"/>
      <c r="MES5" s="56"/>
      <c r="MET5" s="56"/>
      <c r="MEU5" s="56"/>
      <c r="MEV5" s="56"/>
      <c r="MEW5" s="56"/>
      <c r="MEX5" s="56"/>
      <c r="MEY5" s="56"/>
      <c r="MEZ5" s="56"/>
      <c r="MFA5" s="56"/>
      <c r="MFB5" s="56"/>
      <c r="MFC5" s="56"/>
      <c r="MFD5" s="56"/>
      <c r="MFE5" s="56"/>
      <c r="MFF5" s="56"/>
      <c r="MFG5" s="56"/>
      <c r="MFH5" s="56"/>
      <c r="MFI5" s="56"/>
      <c r="MFJ5" s="56"/>
      <c r="MFK5" s="56"/>
      <c r="MFL5" s="56"/>
      <c r="MFM5" s="56"/>
      <c r="MFN5" s="56"/>
      <c r="MFO5" s="56"/>
      <c r="MFP5" s="56"/>
      <c r="MFQ5" s="56"/>
      <c r="MFR5" s="56"/>
      <c r="MFS5" s="56"/>
      <c r="MFT5" s="56"/>
      <c r="MFU5" s="56"/>
      <c r="MFV5" s="56"/>
      <c r="MFW5" s="56"/>
      <c r="MFX5" s="56"/>
      <c r="MFY5" s="56"/>
      <c r="MFZ5" s="56"/>
      <c r="MGA5" s="56"/>
      <c r="MGB5" s="56"/>
      <c r="MGC5" s="56"/>
      <c r="MGD5" s="56"/>
      <c r="MGE5" s="56"/>
      <c r="MGF5" s="56"/>
      <c r="MGG5" s="56"/>
      <c r="MGH5" s="56"/>
      <c r="MGI5" s="56"/>
      <c r="MGJ5" s="56"/>
      <c r="MGK5" s="56"/>
      <c r="MGL5" s="56"/>
      <c r="MGM5" s="56"/>
      <c r="MGN5" s="56"/>
      <c r="MGO5" s="56"/>
      <c r="MGP5" s="56"/>
      <c r="MGQ5" s="56"/>
      <c r="MGR5" s="56"/>
      <c r="MGS5" s="56"/>
      <c r="MGT5" s="56"/>
      <c r="MGU5" s="56"/>
      <c r="MGV5" s="56"/>
      <c r="MGW5" s="56"/>
      <c r="MGX5" s="56"/>
      <c r="MGY5" s="56"/>
      <c r="MGZ5" s="56"/>
      <c r="MHA5" s="56"/>
      <c r="MHB5" s="56"/>
      <c r="MHC5" s="56"/>
      <c r="MHD5" s="56"/>
      <c r="MHE5" s="56"/>
      <c r="MHF5" s="56"/>
      <c r="MHG5" s="56"/>
      <c r="MHH5" s="56"/>
      <c r="MHI5" s="56"/>
      <c r="MHJ5" s="56"/>
      <c r="MHK5" s="56"/>
      <c r="MHL5" s="56"/>
      <c r="MHM5" s="56"/>
      <c r="MHN5" s="56"/>
      <c r="MHO5" s="56"/>
      <c r="MHP5" s="56"/>
      <c r="MHQ5" s="56"/>
      <c r="MHR5" s="56"/>
      <c r="MHS5" s="56"/>
      <c r="MHT5" s="56"/>
      <c r="MHU5" s="56"/>
      <c r="MHV5" s="56"/>
      <c r="MHW5" s="56"/>
      <c r="MHX5" s="56"/>
      <c r="MHY5" s="56"/>
      <c r="MHZ5" s="56"/>
      <c r="MIA5" s="56"/>
      <c r="MIB5" s="56"/>
      <c r="MIC5" s="56"/>
      <c r="MID5" s="56"/>
      <c r="MIE5" s="56"/>
      <c r="MIF5" s="56"/>
      <c r="MIG5" s="56"/>
      <c r="MIH5" s="56"/>
      <c r="MII5" s="56"/>
      <c r="MIJ5" s="56"/>
      <c r="MIK5" s="56"/>
      <c r="MIL5" s="56"/>
      <c r="MIM5" s="56"/>
      <c r="MIN5" s="56"/>
      <c r="MIO5" s="56"/>
      <c r="MIP5" s="56"/>
      <c r="MIQ5" s="56"/>
      <c r="MIR5" s="56"/>
      <c r="MIS5" s="56"/>
      <c r="MIT5" s="56"/>
      <c r="MIU5" s="56"/>
      <c r="MIV5" s="56"/>
      <c r="MIW5" s="56"/>
      <c r="MIX5" s="56"/>
      <c r="MIY5" s="56"/>
      <c r="MIZ5" s="56"/>
      <c r="MJA5" s="56"/>
      <c r="MJB5" s="56"/>
      <c r="MJC5" s="56"/>
      <c r="MJD5" s="56"/>
      <c r="MJE5" s="56"/>
      <c r="MJF5" s="56"/>
      <c r="MJG5" s="56"/>
      <c r="MJH5" s="56"/>
      <c r="MJI5" s="56"/>
      <c r="MJJ5" s="56"/>
      <c r="MJK5" s="56"/>
      <c r="MJL5" s="56"/>
      <c r="MJM5" s="56"/>
      <c r="MJN5" s="56"/>
      <c r="MJO5" s="56"/>
      <c r="MJP5" s="56"/>
      <c r="MJQ5" s="56"/>
      <c r="MJR5" s="56"/>
      <c r="MJS5" s="56"/>
      <c r="MJT5" s="56"/>
      <c r="MJU5" s="56"/>
      <c r="MJV5" s="56"/>
      <c r="MJW5" s="56"/>
      <c r="MJX5" s="56"/>
      <c r="MJY5" s="56"/>
      <c r="MJZ5" s="56"/>
      <c r="MKA5" s="56"/>
      <c r="MKB5" s="56"/>
      <c r="MKC5" s="56"/>
      <c r="MKD5" s="56"/>
      <c r="MKE5" s="56"/>
      <c r="MKF5" s="56"/>
      <c r="MKG5" s="56"/>
      <c r="MKH5" s="56"/>
      <c r="MKI5" s="56"/>
      <c r="MKJ5" s="56"/>
      <c r="MKK5" s="56"/>
      <c r="MKL5" s="56"/>
      <c r="MKM5" s="56"/>
      <c r="MKN5" s="56"/>
      <c r="MKO5" s="56"/>
      <c r="MKP5" s="56"/>
      <c r="MKQ5" s="56"/>
      <c r="MKR5" s="56"/>
      <c r="MKS5" s="56"/>
      <c r="MKT5" s="56"/>
      <c r="MKU5" s="56"/>
      <c r="MKV5" s="56"/>
      <c r="MKW5" s="56"/>
      <c r="MKX5" s="56"/>
      <c r="MKY5" s="56"/>
      <c r="MKZ5" s="56"/>
      <c r="MLA5" s="56"/>
      <c r="MLB5" s="56"/>
      <c r="MLC5" s="56"/>
      <c r="MLD5" s="56"/>
      <c r="MLE5" s="56"/>
      <c r="MLF5" s="56"/>
      <c r="MLG5" s="56"/>
      <c r="MLH5" s="56"/>
      <c r="MLI5" s="56"/>
      <c r="MLJ5" s="56"/>
      <c r="MLK5" s="56"/>
      <c r="MLL5" s="56"/>
      <c r="MLM5" s="56"/>
      <c r="MLN5" s="56"/>
      <c r="MLO5" s="56"/>
      <c r="MLP5" s="56"/>
      <c r="MLQ5" s="56"/>
      <c r="MLR5" s="56"/>
      <c r="MLS5" s="56"/>
      <c r="MLT5" s="56"/>
      <c r="MLU5" s="56"/>
      <c r="MLV5" s="56"/>
      <c r="MLW5" s="56"/>
      <c r="MLX5" s="56"/>
      <c r="MLY5" s="56"/>
      <c r="MLZ5" s="56"/>
      <c r="MMA5" s="56"/>
      <c r="MMB5" s="56"/>
      <c r="MMC5" s="56"/>
      <c r="MMD5" s="56"/>
      <c r="MME5" s="56"/>
      <c r="MMF5" s="56"/>
      <c r="MMG5" s="56"/>
      <c r="MMH5" s="56"/>
      <c r="MMI5" s="56"/>
      <c r="MMJ5" s="56"/>
      <c r="MMK5" s="56"/>
      <c r="MML5" s="56"/>
      <c r="MMM5" s="56"/>
      <c r="MMN5" s="56"/>
      <c r="MMO5" s="56"/>
      <c r="MMP5" s="56"/>
      <c r="MMQ5" s="56"/>
      <c r="MMR5" s="56"/>
      <c r="MMS5" s="56"/>
      <c r="MMT5" s="56"/>
      <c r="MMU5" s="56"/>
      <c r="MMV5" s="56"/>
      <c r="MMW5" s="56"/>
      <c r="MMX5" s="56"/>
      <c r="MMY5" s="56"/>
      <c r="MMZ5" s="56"/>
      <c r="MNA5" s="56"/>
      <c r="MNB5" s="56"/>
      <c r="MNC5" s="56"/>
      <c r="MND5" s="56"/>
      <c r="MNE5" s="56"/>
      <c r="MNF5" s="56"/>
      <c r="MNG5" s="56"/>
      <c r="MNH5" s="56"/>
      <c r="MNI5" s="56"/>
      <c r="MNJ5" s="56"/>
      <c r="MNK5" s="56"/>
      <c r="MNL5" s="56"/>
      <c r="MNM5" s="56"/>
      <c r="MNN5" s="56"/>
      <c r="MNO5" s="56"/>
      <c r="MNP5" s="56"/>
      <c r="MNQ5" s="56"/>
      <c r="MNR5" s="56"/>
      <c r="MNS5" s="56"/>
      <c r="MNT5" s="56"/>
      <c r="MNU5" s="56"/>
      <c r="MNV5" s="56"/>
      <c r="MNW5" s="56"/>
      <c r="MNX5" s="56"/>
      <c r="MNY5" s="56"/>
      <c r="MNZ5" s="56"/>
      <c r="MOA5" s="56"/>
      <c r="MOB5" s="56"/>
      <c r="MOC5" s="56"/>
      <c r="MOD5" s="56"/>
      <c r="MOE5" s="56"/>
      <c r="MOF5" s="56"/>
      <c r="MOG5" s="56"/>
      <c r="MOH5" s="56"/>
      <c r="MOI5" s="56"/>
      <c r="MOJ5" s="56"/>
      <c r="MOK5" s="56"/>
      <c r="MOL5" s="56"/>
      <c r="MOM5" s="56"/>
      <c r="MON5" s="56"/>
      <c r="MOO5" s="56"/>
      <c r="MOP5" s="56"/>
      <c r="MOQ5" s="56"/>
      <c r="MOR5" s="56"/>
      <c r="MOS5" s="56"/>
      <c r="MOT5" s="56"/>
      <c r="MOU5" s="56"/>
      <c r="MOV5" s="56"/>
      <c r="MOW5" s="56"/>
      <c r="MOX5" s="56"/>
      <c r="MOY5" s="56"/>
      <c r="MOZ5" s="56"/>
      <c r="MPA5" s="56"/>
      <c r="MPB5" s="56"/>
      <c r="MPC5" s="56"/>
      <c r="MPD5" s="56"/>
      <c r="MPE5" s="56"/>
      <c r="MPF5" s="56"/>
      <c r="MPG5" s="56"/>
      <c r="MPH5" s="56"/>
      <c r="MPI5" s="56"/>
      <c r="MPJ5" s="56"/>
      <c r="MPK5" s="56"/>
      <c r="MPL5" s="56"/>
      <c r="MPM5" s="56"/>
      <c r="MPN5" s="56"/>
      <c r="MPO5" s="56"/>
      <c r="MPP5" s="56"/>
      <c r="MPQ5" s="56"/>
      <c r="MPR5" s="56"/>
      <c r="MPS5" s="56"/>
      <c r="MPT5" s="56"/>
      <c r="MPU5" s="56"/>
      <c r="MPV5" s="56"/>
      <c r="MPW5" s="56"/>
      <c r="MPX5" s="56"/>
      <c r="MPY5" s="56"/>
      <c r="MPZ5" s="56"/>
      <c r="MQA5" s="56"/>
      <c r="MQB5" s="56"/>
      <c r="MQC5" s="56"/>
      <c r="MQD5" s="56"/>
      <c r="MQE5" s="56"/>
      <c r="MQF5" s="56"/>
      <c r="MQG5" s="56"/>
      <c r="MQH5" s="56"/>
      <c r="MQI5" s="56"/>
      <c r="MQJ5" s="56"/>
      <c r="MQK5" s="56"/>
      <c r="MQL5" s="56"/>
      <c r="MQM5" s="56"/>
      <c r="MQN5" s="56"/>
      <c r="MQO5" s="56"/>
      <c r="MQP5" s="56"/>
      <c r="MQQ5" s="56"/>
      <c r="MQR5" s="56"/>
      <c r="MQS5" s="56"/>
      <c r="MQT5" s="56"/>
      <c r="MQU5" s="56"/>
      <c r="MQV5" s="56"/>
      <c r="MQW5" s="56"/>
      <c r="MQX5" s="56"/>
      <c r="MQY5" s="56"/>
      <c r="MQZ5" s="56"/>
      <c r="MRA5" s="56"/>
      <c r="MRB5" s="56"/>
      <c r="MRC5" s="56"/>
      <c r="MRD5" s="56"/>
      <c r="MRE5" s="56"/>
      <c r="MRF5" s="56"/>
      <c r="MRG5" s="56"/>
      <c r="MRH5" s="56"/>
      <c r="MRI5" s="56"/>
      <c r="MRJ5" s="56"/>
      <c r="MRK5" s="56"/>
      <c r="MRL5" s="56"/>
      <c r="MRM5" s="56"/>
      <c r="MRN5" s="56"/>
      <c r="MRO5" s="56"/>
      <c r="MRP5" s="56"/>
      <c r="MRQ5" s="56"/>
      <c r="MRR5" s="56"/>
      <c r="MRS5" s="56"/>
      <c r="MRT5" s="56"/>
      <c r="MRU5" s="56"/>
      <c r="MRV5" s="56"/>
      <c r="MRW5" s="56"/>
      <c r="MRX5" s="56"/>
      <c r="MRY5" s="56"/>
      <c r="MRZ5" s="56"/>
      <c r="MSA5" s="56"/>
      <c r="MSB5" s="56"/>
      <c r="MSC5" s="56"/>
      <c r="MSD5" s="56"/>
      <c r="MSE5" s="56"/>
      <c r="MSF5" s="56"/>
      <c r="MSG5" s="56"/>
      <c r="MSH5" s="56"/>
      <c r="MSI5" s="56"/>
      <c r="MSJ5" s="56"/>
      <c r="MSK5" s="56"/>
      <c r="MSL5" s="56"/>
      <c r="MSM5" s="56"/>
      <c r="MSN5" s="56"/>
      <c r="MSO5" s="56"/>
      <c r="MSP5" s="56"/>
      <c r="MSQ5" s="56"/>
      <c r="MSR5" s="56"/>
      <c r="MSS5" s="56"/>
      <c r="MST5" s="56"/>
      <c r="MSU5" s="56"/>
      <c r="MSV5" s="56"/>
      <c r="MSW5" s="56"/>
      <c r="MSX5" s="56"/>
      <c r="MSY5" s="56"/>
      <c r="MSZ5" s="56"/>
      <c r="MTA5" s="56"/>
      <c r="MTB5" s="56"/>
      <c r="MTC5" s="56"/>
      <c r="MTD5" s="56"/>
      <c r="MTE5" s="56"/>
      <c r="MTF5" s="56"/>
      <c r="MTG5" s="56"/>
      <c r="MTH5" s="56"/>
      <c r="MTI5" s="56"/>
      <c r="MTJ5" s="56"/>
      <c r="MTK5" s="56"/>
      <c r="MTL5" s="56"/>
      <c r="MTM5" s="56"/>
      <c r="MTN5" s="56"/>
      <c r="MTO5" s="56"/>
      <c r="MTP5" s="56"/>
      <c r="MTQ5" s="56"/>
      <c r="MTR5" s="56"/>
      <c r="MTS5" s="56"/>
      <c r="MTT5" s="56"/>
      <c r="MTU5" s="56"/>
      <c r="MTV5" s="56"/>
      <c r="MTW5" s="56"/>
      <c r="MTX5" s="56"/>
      <c r="MTY5" s="56"/>
      <c r="MTZ5" s="56"/>
      <c r="MUA5" s="56"/>
      <c r="MUB5" s="56"/>
      <c r="MUC5" s="56"/>
      <c r="MUD5" s="56"/>
      <c r="MUE5" s="56"/>
      <c r="MUF5" s="56"/>
      <c r="MUG5" s="56"/>
      <c r="MUH5" s="56"/>
      <c r="MUI5" s="56"/>
      <c r="MUJ5" s="56"/>
      <c r="MUK5" s="56"/>
      <c r="MUL5" s="56"/>
      <c r="MUM5" s="56"/>
      <c r="MUN5" s="56"/>
      <c r="MUO5" s="56"/>
      <c r="MUP5" s="56"/>
      <c r="MUQ5" s="56"/>
      <c r="MUR5" s="56"/>
      <c r="MUS5" s="56"/>
      <c r="MUT5" s="56"/>
      <c r="MUU5" s="56"/>
      <c r="MUV5" s="56"/>
      <c r="MUW5" s="56"/>
      <c r="MUX5" s="56"/>
      <c r="MUY5" s="56"/>
      <c r="MUZ5" s="56"/>
      <c r="MVA5" s="56"/>
      <c r="MVB5" s="56"/>
      <c r="MVC5" s="56"/>
      <c r="MVD5" s="56"/>
      <c r="MVE5" s="56"/>
      <c r="MVF5" s="56"/>
      <c r="MVG5" s="56"/>
      <c r="MVH5" s="56"/>
      <c r="MVI5" s="56"/>
      <c r="MVJ5" s="56"/>
      <c r="MVK5" s="56"/>
      <c r="MVL5" s="56"/>
      <c r="MVM5" s="56"/>
      <c r="MVN5" s="56"/>
      <c r="MVO5" s="56"/>
      <c r="MVP5" s="56"/>
      <c r="MVQ5" s="56"/>
      <c r="MVR5" s="56"/>
      <c r="MVS5" s="56"/>
      <c r="MVT5" s="56"/>
      <c r="MVU5" s="56"/>
      <c r="MVV5" s="56"/>
      <c r="MVW5" s="56"/>
      <c r="MVX5" s="56"/>
      <c r="MVY5" s="56"/>
      <c r="MVZ5" s="56"/>
      <c r="MWA5" s="56"/>
      <c r="MWB5" s="56"/>
      <c r="MWC5" s="56"/>
      <c r="MWD5" s="56"/>
      <c r="MWE5" s="56"/>
      <c r="MWF5" s="56"/>
      <c r="MWG5" s="56"/>
      <c r="MWH5" s="56"/>
      <c r="MWI5" s="56"/>
      <c r="MWJ5" s="56"/>
      <c r="MWK5" s="56"/>
      <c r="MWL5" s="56"/>
      <c r="MWM5" s="56"/>
      <c r="MWN5" s="56"/>
      <c r="MWO5" s="56"/>
      <c r="MWP5" s="56"/>
      <c r="MWQ5" s="56"/>
      <c r="MWR5" s="56"/>
      <c r="MWS5" s="56"/>
      <c r="MWT5" s="56"/>
      <c r="MWU5" s="56"/>
      <c r="MWV5" s="56"/>
      <c r="MWW5" s="56"/>
      <c r="MWX5" s="56"/>
      <c r="MWY5" s="56"/>
      <c r="MWZ5" s="56"/>
      <c r="MXA5" s="56"/>
      <c r="MXB5" s="56"/>
      <c r="MXC5" s="56"/>
      <c r="MXD5" s="56"/>
      <c r="MXE5" s="56"/>
      <c r="MXF5" s="56"/>
      <c r="MXG5" s="56"/>
      <c r="MXH5" s="56"/>
      <c r="MXI5" s="56"/>
      <c r="MXJ5" s="56"/>
      <c r="MXK5" s="56"/>
      <c r="MXL5" s="56"/>
      <c r="MXM5" s="56"/>
      <c r="MXN5" s="56"/>
      <c r="MXO5" s="56"/>
      <c r="MXP5" s="56"/>
      <c r="MXQ5" s="56"/>
      <c r="MXR5" s="56"/>
      <c r="MXS5" s="56"/>
      <c r="MXT5" s="56"/>
      <c r="MXU5" s="56"/>
      <c r="MXV5" s="56"/>
      <c r="MXW5" s="56"/>
      <c r="MXX5" s="56"/>
      <c r="MXY5" s="56"/>
      <c r="MXZ5" s="56"/>
      <c r="MYA5" s="56"/>
      <c r="MYB5" s="56"/>
      <c r="MYC5" s="56"/>
      <c r="MYD5" s="56"/>
      <c r="MYE5" s="56"/>
      <c r="MYF5" s="56"/>
      <c r="MYG5" s="56"/>
      <c r="MYH5" s="56"/>
      <c r="MYI5" s="56"/>
      <c r="MYJ5" s="56"/>
      <c r="MYK5" s="56"/>
      <c r="MYL5" s="56"/>
      <c r="MYM5" s="56"/>
      <c r="MYN5" s="56"/>
      <c r="MYO5" s="56"/>
      <c r="MYP5" s="56"/>
      <c r="MYQ5" s="56"/>
      <c r="MYR5" s="56"/>
      <c r="MYS5" s="56"/>
      <c r="MYT5" s="56"/>
      <c r="MYU5" s="56"/>
      <c r="MYV5" s="56"/>
      <c r="MYW5" s="56"/>
      <c r="MYX5" s="56"/>
      <c r="MYY5" s="56"/>
      <c r="MYZ5" s="56"/>
      <c r="MZA5" s="56"/>
      <c r="MZB5" s="56"/>
      <c r="MZC5" s="56"/>
      <c r="MZD5" s="56"/>
      <c r="MZE5" s="56"/>
      <c r="MZF5" s="56"/>
      <c r="MZG5" s="56"/>
      <c r="MZH5" s="56"/>
      <c r="MZI5" s="56"/>
      <c r="MZJ5" s="56"/>
      <c r="MZK5" s="56"/>
      <c r="MZL5" s="56"/>
      <c r="MZM5" s="56"/>
      <c r="MZN5" s="56"/>
      <c r="MZO5" s="56"/>
      <c r="MZP5" s="56"/>
      <c r="MZQ5" s="56"/>
      <c r="MZR5" s="56"/>
      <c r="MZS5" s="56"/>
      <c r="MZT5" s="56"/>
      <c r="MZU5" s="56"/>
      <c r="MZV5" s="56"/>
      <c r="MZW5" s="56"/>
      <c r="MZX5" s="56"/>
      <c r="MZY5" s="56"/>
      <c r="MZZ5" s="56"/>
      <c r="NAA5" s="56"/>
      <c r="NAB5" s="56"/>
      <c r="NAC5" s="56"/>
      <c r="NAD5" s="56"/>
      <c r="NAE5" s="56"/>
      <c r="NAF5" s="56"/>
      <c r="NAG5" s="56"/>
      <c r="NAH5" s="56"/>
      <c r="NAI5" s="56"/>
      <c r="NAJ5" s="56"/>
      <c r="NAK5" s="56"/>
      <c r="NAL5" s="56"/>
      <c r="NAM5" s="56"/>
      <c r="NAN5" s="56"/>
      <c r="NAO5" s="56"/>
      <c r="NAP5" s="56"/>
      <c r="NAQ5" s="56"/>
      <c r="NAR5" s="56"/>
      <c r="NAS5" s="56"/>
      <c r="NAT5" s="56"/>
      <c r="NAU5" s="56"/>
      <c r="NAV5" s="56"/>
      <c r="NAW5" s="56"/>
      <c r="NAX5" s="56"/>
      <c r="NAY5" s="56"/>
      <c r="NAZ5" s="56"/>
      <c r="NBA5" s="56"/>
      <c r="NBB5" s="56"/>
      <c r="NBC5" s="56"/>
      <c r="NBD5" s="56"/>
      <c r="NBE5" s="56"/>
      <c r="NBF5" s="56"/>
      <c r="NBG5" s="56"/>
      <c r="NBH5" s="56"/>
      <c r="NBI5" s="56"/>
      <c r="NBJ5" s="56"/>
      <c r="NBK5" s="56"/>
      <c r="NBL5" s="56"/>
      <c r="NBM5" s="56"/>
      <c r="NBN5" s="56"/>
      <c r="NBO5" s="56"/>
      <c r="NBP5" s="56"/>
      <c r="NBQ5" s="56"/>
      <c r="NBR5" s="56"/>
      <c r="NBS5" s="56"/>
      <c r="NBT5" s="56"/>
      <c r="NBU5" s="56"/>
      <c r="NBV5" s="56"/>
      <c r="NBW5" s="56"/>
      <c r="NBX5" s="56"/>
      <c r="NBY5" s="56"/>
      <c r="NBZ5" s="56"/>
      <c r="NCA5" s="56"/>
      <c r="NCB5" s="56"/>
      <c r="NCC5" s="56"/>
      <c r="NCD5" s="56"/>
      <c r="NCE5" s="56"/>
      <c r="NCF5" s="56"/>
      <c r="NCG5" s="56"/>
      <c r="NCH5" s="56"/>
      <c r="NCI5" s="56"/>
      <c r="NCJ5" s="56"/>
      <c r="NCK5" s="56"/>
      <c r="NCL5" s="56"/>
      <c r="NCM5" s="56"/>
      <c r="NCN5" s="56"/>
      <c r="NCO5" s="56"/>
      <c r="NCP5" s="56"/>
      <c r="NCQ5" s="56"/>
      <c r="NCR5" s="56"/>
      <c r="NCS5" s="56"/>
      <c r="NCT5" s="56"/>
      <c r="NCU5" s="56"/>
      <c r="NCV5" s="56"/>
      <c r="NCW5" s="56"/>
      <c r="NCX5" s="56"/>
      <c r="NCY5" s="56"/>
      <c r="NCZ5" s="56"/>
      <c r="NDA5" s="56"/>
      <c r="NDB5" s="56"/>
      <c r="NDC5" s="56"/>
      <c r="NDD5" s="56"/>
      <c r="NDE5" s="56"/>
      <c r="NDF5" s="56"/>
      <c r="NDG5" s="56"/>
      <c r="NDH5" s="56"/>
      <c r="NDI5" s="56"/>
      <c r="NDJ5" s="56"/>
      <c r="NDK5" s="56"/>
      <c r="NDL5" s="56"/>
      <c r="NDM5" s="56"/>
      <c r="NDN5" s="56"/>
      <c r="NDO5" s="56"/>
      <c r="NDP5" s="56"/>
      <c r="NDQ5" s="56"/>
      <c r="NDR5" s="56"/>
      <c r="NDS5" s="56"/>
      <c r="NDT5" s="56"/>
      <c r="NDU5" s="56"/>
      <c r="NDV5" s="56"/>
      <c r="NDW5" s="56"/>
      <c r="NDX5" s="56"/>
      <c r="NDY5" s="56"/>
      <c r="NDZ5" s="56"/>
      <c r="NEA5" s="56"/>
      <c r="NEB5" s="56"/>
      <c r="NEC5" s="56"/>
      <c r="NED5" s="56"/>
      <c r="NEE5" s="56"/>
      <c r="NEF5" s="56"/>
      <c r="NEG5" s="56"/>
      <c r="NEH5" s="56"/>
      <c r="NEI5" s="56"/>
      <c r="NEJ5" s="56"/>
      <c r="NEK5" s="56"/>
      <c r="NEL5" s="56"/>
      <c r="NEM5" s="56"/>
      <c r="NEN5" s="56"/>
      <c r="NEO5" s="56"/>
      <c r="NEP5" s="56"/>
      <c r="NEQ5" s="56"/>
      <c r="NER5" s="56"/>
      <c r="NES5" s="56"/>
      <c r="NET5" s="56"/>
      <c r="NEU5" s="56"/>
      <c r="NEV5" s="56"/>
      <c r="NEW5" s="56"/>
      <c r="NEX5" s="56"/>
      <c r="NEY5" s="56"/>
      <c r="NEZ5" s="56"/>
      <c r="NFA5" s="56"/>
      <c r="NFB5" s="56"/>
      <c r="NFC5" s="56"/>
      <c r="NFD5" s="56"/>
      <c r="NFE5" s="56"/>
      <c r="NFF5" s="56"/>
      <c r="NFG5" s="56"/>
      <c r="NFH5" s="56"/>
      <c r="NFI5" s="56"/>
      <c r="NFJ5" s="56"/>
      <c r="NFK5" s="56"/>
      <c r="NFL5" s="56"/>
      <c r="NFM5" s="56"/>
      <c r="NFN5" s="56"/>
      <c r="NFO5" s="56"/>
      <c r="NFP5" s="56"/>
      <c r="NFQ5" s="56"/>
      <c r="NFR5" s="56"/>
      <c r="NFS5" s="56"/>
      <c r="NFT5" s="56"/>
      <c r="NFU5" s="56"/>
      <c r="NFV5" s="56"/>
      <c r="NFW5" s="56"/>
      <c r="NFX5" s="56"/>
      <c r="NFY5" s="56"/>
      <c r="NFZ5" s="56"/>
      <c r="NGA5" s="56"/>
      <c r="NGB5" s="56"/>
      <c r="NGC5" s="56"/>
      <c r="NGD5" s="56"/>
      <c r="NGE5" s="56"/>
      <c r="NGF5" s="56"/>
      <c r="NGG5" s="56"/>
      <c r="NGH5" s="56"/>
      <c r="NGI5" s="56"/>
      <c r="NGJ5" s="56"/>
      <c r="NGK5" s="56"/>
      <c r="NGL5" s="56"/>
      <c r="NGM5" s="56"/>
      <c r="NGN5" s="56"/>
      <c r="NGO5" s="56"/>
      <c r="NGP5" s="56"/>
      <c r="NGQ5" s="56"/>
      <c r="NGR5" s="56"/>
      <c r="NGS5" s="56"/>
      <c r="NGT5" s="56"/>
      <c r="NGU5" s="56"/>
      <c r="NGV5" s="56"/>
      <c r="NGW5" s="56"/>
      <c r="NGX5" s="56"/>
      <c r="NGY5" s="56"/>
      <c r="NGZ5" s="56"/>
      <c r="NHA5" s="56"/>
      <c r="NHB5" s="56"/>
      <c r="NHC5" s="56"/>
      <c r="NHD5" s="56"/>
      <c r="NHE5" s="56"/>
      <c r="NHF5" s="56"/>
      <c r="NHG5" s="56"/>
      <c r="NHH5" s="56"/>
      <c r="NHI5" s="56"/>
      <c r="NHJ5" s="56"/>
      <c r="NHK5" s="56"/>
      <c r="NHL5" s="56"/>
      <c r="NHM5" s="56"/>
      <c r="NHN5" s="56"/>
      <c r="NHO5" s="56"/>
      <c r="NHP5" s="56"/>
      <c r="NHQ5" s="56"/>
      <c r="NHR5" s="56"/>
      <c r="NHS5" s="56"/>
      <c r="NHT5" s="56"/>
      <c r="NHU5" s="56"/>
      <c r="NHV5" s="56"/>
      <c r="NHW5" s="56"/>
      <c r="NHX5" s="56"/>
      <c r="NHY5" s="56"/>
      <c r="NHZ5" s="56"/>
      <c r="NIA5" s="56"/>
      <c r="NIB5" s="56"/>
      <c r="NIC5" s="56"/>
      <c r="NID5" s="56"/>
      <c r="NIE5" s="56"/>
      <c r="NIF5" s="56"/>
      <c r="NIG5" s="56"/>
      <c r="NIH5" s="56"/>
      <c r="NII5" s="56"/>
      <c r="NIJ5" s="56"/>
      <c r="NIK5" s="56"/>
      <c r="NIL5" s="56"/>
      <c r="NIM5" s="56"/>
      <c r="NIN5" s="56"/>
      <c r="NIO5" s="56"/>
      <c r="NIP5" s="56"/>
      <c r="NIQ5" s="56"/>
      <c r="NIR5" s="56"/>
      <c r="NIS5" s="56"/>
      <c r="NIT5" s="56"/>
      <c r="NIU5" s="56"/>
      <c r="NIV5" s="56"/>
      <c r="NIW5" s="56"/>
      <c r="NIX5" s="56"/>
      <c r="NIY5" s="56"/>
      <c r="NIZ5" s="56"/>
      <c r="NJA5" s="56"/>
      <c r="NJB5" s="56"/>
      <c r="NJC5" s="56"/>
      <c r="NJD5" s="56"/>
      <c r="NJE5" s="56"/>
      <c r="NJF5" s="56"/>
      <c r="NJG5" s="56"/>
      <c r="NJH5" s="56"/>
      <c r="NJI5" s="56"/>
      <c r="NJJ5" s="56"/>
      <c r="NJK5" s="56"/>
      <c r="NJL5" s="56"/>
      <c r="NJM5" s="56"/>
      <c r="NJN5" s="56"/>
      <c r="NJO5" s="56"/>
      <c r="NJP5" s="56"/>
      <c r="NJQ5" s="56"/>
      <c r="NJR5" s="56"/>
      <c r="NJS5" s="56"/>
      <c r="NJT5" s="56"/>
      <c r="NJU5" s="56"/>
      <c r="NJV5" s="56"/>
      <c r="NJW5" s="56"/>
      <c r="NJX5" s="56"/>
      <c r="NJY5" s="56"/>
      <c r="NJZ5" s="56"/>
      <c r="NKA5" s="56"/>
      <c r="NKB5" s="56"/>
      <c r="NKC5" s="56"/>
      <c r="NKD5" s="56"/>
      <c r="NKE5" s="56"/>
      <c r="NKF5" s="56"/>
      <c r="NKG5" s="56"/>
      <c r="NKH5" s="56"/>
      <c r="NKI5" s="56"/>
      <c r="NKJ5" s="56"/>
      <c r="NKK5" s="56"/>
      <c r="NKL5" s="56"/>
      <c r="NKM5" s="56"/>
      <c r="NKN5" s="56"/>
      <c r="NKO5" s="56"/>
      <c r="NKP5" s="56"/>
      <c r="NKQ5" s="56"/>
      <c r="NKR5" s="56"/>
      <c r="NKS5" s="56"/>
      <c r="NKT5" s="56"/>
      <c r="NKU5" s="56"/>
      <c r="NKV5" s="56"/>
      <c r="NKW5" s="56"/>
      <c r="NKX5" s="56"/>
      <c r="NKY5" s="56"/>
      <c r="NKZ5" s="56"/>
      <c r="NLA5" s="56"/>
      <c r="NLB5" s="56"/>
      <c r="NLC5" s="56"/>
      <c r="NLD5" s="56"/>
      <c r="NLE5" s="56"/>
      <c r="NLF5" s="56"/>
      <c r="NLG5" s="56"/>
      <c r="NLH5" s="56"/>
      <c r="NLI5" s="56"/>
      <c r="NLJ5" s="56"/>
      <c r="NLK5" s="56"/>
      <c r="NLL5" s="56"/>
      <c r="NLM5" s="56"/>
      <c r="NLN5" s="56"/>
      <c r="NLO5" s="56"/>
      <c r="NLP5" s="56"/>
      <c r="NLQ5" s="56"/>
      <c r="NLR5" s="56"/>
      <c r="NLS5" s="56"/>
      <c r="NLT5" s="56"/>
      <c r="NLU5" s="56"/>
      <c r="NLV5" s="56"/>
      <c r="NLW5" s="56"/>
      <c r="NLX5" s="56"/>
      <c r="NLY5" s="56"/>
      <c r="NLZ5" s="56"/>
      <c r="NMA5" s="56"/>
      <c r="NMB5" s="56"/>
      <c r="NMC5" s="56"/>
      <c r="NMD5" s="56"/>
      <c r="NME5" s="56"/>
      <c r="NMF5" s="56"/>
      <c r="NMG5" s="56"/>
      <c r="NMH5" s="56"/>
      <c r="NMI5" s="56"/>
      <c r="NMJ5" s="56"/>
      <c r="NMK5" s="56"/>
      <c r="NML5" s="56"/>
      <c r="NMM5" s="56"/>
      <c r="NMN5" s="56"/>
      <c r="NMO5" s="56"/>
      <c r="NMP5" s="56"/>
      <c r="NMQ5" s="56"/>
      <c r="NMR5" s="56"/>
      <c r="NMS5" s="56"/>
      <c r="NMT5" s="56"/>
      <c r="NMU5" s="56"/>
      <c r="NMV5" s="56"/>
      <c r="NMW5" s="56"/>
      <c r="NMX5" s="56"/>
      <c r="NMY5" s="56"/>
      <c r="NMZ5" s="56"/>
      <c r="NNA5" s="56"/>
      <c r="NNB5" s="56"/>
      <c r="NNC5" s="56"/>
      <c r="NND5" s="56"/>
      <c r="NNE5" s="56"/>
      <c r="NNF5" s="56"/>
      <c r="NNG5" s="56"/>
      <c r="NNH5" s="56"/>
      <c r="NNI5" s="56"/>
      <c r="NNJ5" s="56"/>
      <c r="NNK5" s="56"/>
      <c r="NNL5" s="56"/>
      <c r="NNM5" s="56"/>
      <c r="NNN5" s="56"/>
      <c r="NNO5" s="56"/>
      <c r="NNP5" s="56"/>
      <c r="NNQ5" s="56"/>
      <c r="NNR5" s="56"/>
      <c r="NNS5" s="56"/>
      <c r="NNT5" s="56"/>
      <c r="NNU5" s="56"/>
      <c r="NNV5" s="56"/>
      <c r="NNW5" s="56"/>
      <c r="NNX5" s="56"/>
      <c r="NNY5" s="56"/>
      <c r="NNZ5" s="56"/>
      <c r="NOA5" s="56"/>
      <c r="NOB5" s="56"/>
      <c r="NOC5" s="56"/>
      <c r="NOD5" s="56"/>
      <c r="NOE5" s="56"/>
      <c r="NOF5" s="56"/>
      <c r="NOG5" s="56"/>
      <c r="NOH5" s="56"/>
      <c r="NOI5" s="56"/>
      <c r="NOJ5" s="56"/>
      <c r="NOK5" s="56"/>
      <c r="NOL5" s="56"/>
      <c r="NOM5" s="56"/>
      <c r="NON5" s="56"/>
      <c r="NOO5" s="56"/>
      <c r="NOP5" s="56"/>
      <c r="NOQ5" s="56"/>
      <c r="NOR5" s="56"/>
      <c r="NOS5" s="56"/>
      <c r="NOT5" s="56"/>
      <c r="NOU5" s="56"/>
      <c r="NOV5" s="56"/>
      <c r="NOW5" s="56"/>
      <c r="NOX5" s="56"/>
      <c r="NOY5" s="56"/>
      <c r="NOZ5" s="56"/>
      <c r="NPA5" s="56"/>
      <c r="NPB5" s="56"/>
      <c r="NPC5" s="56"/>
      <c r="NPD5" s="56"/>
      <c r="NPE5" s="56"/>
      <c r="NPF5" s="56"/>
      <c r="NPG5" s="56"/>
      <c r="NPH5" s="56"/>
      <c r="NPI5" s="56"/>
      <c r="NPJ5" s="56"/>
      <c r="NPK5" s="56"/>
      <c r="NPL5" s="56"/>
      <c r="NPM5" s="56"/>
      <c r="NPN5" s="56"/>
      <c r="NPO5" s="56"/>
      <c r="NPP5" s="56"/>
      <c r="NPQ5" s="56"/>
      <c r="NPR5" s="56"/>
      <c r="NPS5" s="56"/>
      <c r="NPT5" s="56"/>
      <c r="NPU5" s="56"/>
      <c r="NPV5" s="56"/>
      <c r="NPW5" s="56"/>
      <c r="NPX5" s="56"/>
      <c r="NPY5" s="56"/>
      <c r="NPZ5" s="56"/>
      <c r="NQA5" s="56"/>
      <c r="NQB5" s="56"/>
      <c r="NQC5" s="56"/>
      <c r="NQD5" s="56"/>
      <c r="NQE5" s="56"/>
      <c r="NQF5" s="56"/>
      <c r="NQG5" s="56"/>
      <c r="NQH5" s="56"/>
      <c r="NQI5" s="56"/>
      <c r="NQJ5" s="56"/>
      <c r="NQK5" s="56"/>
      <c r="NQL5" s="56"/>
      <c r="NQM5" s="56"/>
      <c r="NQN5" s="56"/>
      <c r="NQO5" s="56"/>
      <c r="NQP5" s="56"/>
      <c r="NQQ5" s="56"/>
      <c r="NQR5" s="56"/>
      <c r="NQS5" s="56"/>
      <c r="NQT5" s="56"/>
      <c r="NQU5" s="56"/>
      <c r="NQV5" s="56"/>
      <c r="NQW5" s="56"/>
      <c r="NQX5" s="56"/>
      <c r="NQY5" s="56"/>
      <c r="NQZ5" s="56"/>
      <c r="NRA5" s="56"/>
      <c r="NRB5" s="56"/>
      <c r="NRC5" s="56"/>
      <c r="NRD5" s="56"/>
      <c r="NRE5" s="56"/>
      <c r="NRF5" s="56"/>
      <c r="NRG5" s="56"/>
      <c r="NRH5" s="56"/>
      <c r="NRI5" s="56"/>
      <c r="NRJ5" s="56"/>
      <c r="NRK5" s="56"/>
      <c r="NRL5" s="56"/>
      <c r="NRM5" s="56"/>
      <c r="NRN5" s="56"/>
      <c r="NRO5" s="56"/>
      <c r="NRP5" s="56"/>
      <c r="NRQ5" s="56"/>
      <c r="NRR5" s="56"/>
      <c r="NRS5" s="56"/>
      <c r="NRT5" s="56"/>
      <c r="NRU5" s="56"/>
      <c r="NRV5" s="56"/>
      <c r="NRW5" s="56"/>
      <c r="NRX5" s="56"/>
      <c r="NRY5" s="56"/>
      <c r="NRZ5" s="56"/>
      <c r="NSA5" s="56"/>
      <c r="NSB5" s="56"/>
      <c r="NSC5" s="56"/>
      <c r="NSD5" s="56"/>
      <c r="NSE5" s="56"/>
      <c r="NSF5" s="56"/>
      <c r="NSG5" s="56"/>
      <c r="NSH5" s="56"/>
      <c r="NSI5" s="56"/>
      <c r="NSJ5" s="56"/>
      <c r="NSK5" s="56"/>
      <c r="NSL5" s="56"/>
      <c r="NSM5" s="56"/>
      <c r="NSN5" s="56"/>
      <c r="NSO5" s="56"/>
      <c r="NSP5" s="56"/>
      <c r="NSQ5" s="56"/>
      <c r="NSR5" s="56"/>
      <c r="NSS5" s="56"/>
      <c r="NST5" s="56"/>
      <c r="NSU5" s="56"/>
      <c r="NSV5" s="56"/>
      <c r="NSW5" s="56"/>
      <c r="NSX5" s="56"/>
      <c r="NSY5" s="56"/>
      <c r="NSZ5" s="56"/>
      <c r="NTA5" s="56"/>
      <c r="NTB5" s="56"/>
      <c r="NTC5" s="56"/>
      <c r="NTD5" s="56"/>
      <c r="NTE5" s="56"/>
      <c r="NTF5" s="56"/>
      <c r="NTG5" s="56"/>
      <c r="NTH5" s="56"/>
      <c r="NTI5" s="56"/>
      <c r="NTJ5" s="56"/>
      <c r="NTK5" s="56"/>
      <c r="NTL5" s="56"/>
      <c r="NTM5" s="56"/>
      <c r="NTN5" s="56"/>
      <c r="NTO5" s="56"/>
      <c r="NTP5" s="56"/>
      <c r="NTQ5" s="56"/>
      <c r="NTR5" s="56"/>
      <c r="NTS5" s="56"/>
      <c r="NTT5" s="56"/>
      <c r="NTU5" s="56"/>
      <c r="NTV5" s="56"/>
      <c r="NTW5" s="56"/>
      <c r="NTX5" s="56"/>
      <c r="NTY5" s="56"/>
      <c r="NTZ5" s="56"/>
      <c r="NUA5" s="56"/>
      <c r="NUB5" s="56"/>
      <c r="NUC5" s="56"/>
      <c r="NUD5" s="56"/>
      <c r="NUE5" s="56"/>
      <c r="NUF5" s="56"/>
      <c r="NUG5" s="56"/>
      <c r="NUH5" s="56"/>
      <c r="NUI5" s="56"/>
      <c r="NUJ5" s="56"/>
      <c r="NUK5" s="56"/>
      <c r="NUL5" s="56"/>
      <c r="NUM5" s="56"/>
      <c r="NUN5" s="56"/>
      <c r="NUO5" s="56"/>
      <c r="NUP5" s="56"/>
      <c r="NUQ5" s="56"/>
      <c r="NUR5" s="56"/>
      <c r="NUS5" s="56"/>
      <c r="NUT5" s="56"/>
      <c r="NUU5" s="56"/>
      <c r="NUV5" s="56"/>
      <c r="NUW5" s="56"/>
      <c r="NUX5" s="56"/>
      <c r="NUY5" s="56"/>
      <c r="NUZ5" s="56"/>
      <c r="NVA5" s="56"/>
      <c r="NVB5" s="56"/>
      <c r="NVC5" s="56"/>
      <c r="NVD5" s="56"/>
      <c r="NVE5" s="56"/>
      <c r="NVF5" s="56"/>
      <c r="NVG5" s="56"/>
      <c r="NVH5" s="56"/>
      <c r="NVI5" s="56"/>
      <c r="NVJ5" s="56"/>
      <c r="NVK5" s="56"/>
      <c r="NVL5" s="56"/>
      <c r="NVM5" s="56"/>
      <c r="NVN5" s="56"/>
      <c r="NVO5" s="56"/>
      <c r="NVP5" s="56"/>
      <c r="NVQ5" s="56"/>
      <c r="NVR5" s="56"/>
      <c r="NVS5" s="56"/>
      <c r="NVT5" s="56"/>
      <c r="NVU5" s="56"/>
      <c r="NVV5" s="56"/>
      <c r="NVW5" s="56"/>
      <c r="NVX5" s="56"/>
      <c r="NVY5" s="56"/>
      <c r="NVZ5" s="56"/>
      <c r="NWA5" s="56"/>
      <c r="NWB5" s="56"/>
      <c r="NWC5" s="56"/>
      <c r="NWD5" s="56"/>
      <c r="NWE5" s="56"/>
      <c r="NWF5" s="56"/>
      <c r="NWG5" s="56"/>
      <c r="NWH5" s="56"/>
      <c r="NWI5" s="56"/>
      <c r="NWJ5" s="56"/>
      <c r="NWK5" s="56"/>
      <c r="NWL5" s="56"/>
      <c r="NWM5" s="56"/>
      <c r="NWN5" s="56"/>
      <c r="NWO5" s="56"/>
      <c r="NWP5" s="56"/>
      <c r="NWQ5" s="56"/>
      <c r="NWR5" s="56"/>
      <c r="NWS5" s="56"/>
      <c r="NWT5" s="56"/>
      <c r="NWU5" s="56"/>
      <c r="NWV5" s="56"/>
      <c r="NWW5" s="56"/>
      <c r="NWX5" s="56"/>
      <c r="NWY5" s="56"/>
      <c r="NWZ5" s="56"/>
      <c r="NXA5" s="56"/>
      <c r="NXB5" s="56"/>
      <c r="NXC5" s="56"/>
      <c r="NXD5" s="56"/>
      <c r="NXE5" s="56"/>
      <c r="NXF5" s="56"/>
      <c r="NXG5" s="56"/>
      <c r="NXH5" s="56"/>
      <c r="NXI5" s="56"/>
      <c r="NXJ5" s="56"/>
      <c r="NXK5" s="56"/>
      <c r="NXL5" s="56"/>
      <c r="NXM5" s="56"/>
      <c r="NXN5" s="56"/>
      <c r="NXO5" s="56"/>
      <c r="NXP5" s="56"/>
      <c r="NXQ5" s="56"/>
      <c r="NXR5" s="56"/>
      <c r="NXS5" s="56"/>
      <c r="NXT5" s="56"/>
      <c r="NXU5" s="56"/>
      <c r="NXV5" s="56"/>
      <c r="NXW5" s="56"/>
      <c r="NXX5" s="56"/>
      <c r="NXY5" s="56"/>
      <c r="NXZ5" s="56"/>
      <c r="NYA5" s="56"/>
      <c r="NYB5" s="56"/>
      <c r="NYC5" s="56"/>
      <c r="NYD5" s="56"/>
      <c r="NYE5" s="56"/>
      <c r="NYF5" s="56"/>
      <c r="NYG5" s="56"/>
      <c r="NYH5" s="56"/>
      <c r="NYI5" s="56"/>
      <c r="NYJ5" s="56"/>
      <c r="NYK5" s="56"/>
      <c r="NYL5" s="56"/>
      <c r="NYM5" s="56"/>
      <c r="NYN5" s="56"/>
      <c r="NYO5" s="56"/>
      <c r="NYP5" s="56"/>
      <c r="NYQ5" s="56"/>
      <c r="NYR5" s="56"/>
      <c r="NYS5" s="56"/>
      <c r="NYT5" s="56"/>
      <c r="NYU5" s="56"/>
      <c r="NYV5" s="56"/>
      <c r="NYW5" s="56"/>
      <c r="NYX5" s="56"/>
      <c r="NYY5" s="56"/>
      <c r="NYZ5" s="56"/>
      <c r="NZA5" s="56"/>
      <c r="NZB5" s="56"/>
      <c r="NZC5" s="56"/>
      <c r="NZD5" s="56"/>
      <c r="NZE5" s="56"/>
      <c r="NZF5" s="56"/>
      <c r="NZG5" s="56"/>
      <c r="NZH5" s="56"/>
      <c r="NZI5" s="56"/>
      <c r="NZJ5" s="56"/>
      <c r="NZK5" s="56"/>
      <c r="NZL5" s="56"/>
      <c r="NZM5" s="56"/>
      <c r="NZN5" s="56"/>
      <c r="NZO5" s="56"/>
      <c r="NZP5" s="56"/>
      <c r="NZQ5" s="56"/>
      <c r="NZR5" s="56"/>
      <c r="NZS5" s="56"/>
      <c r="NZT5" s="56"/>
      <c r="NZU5" s="56"/>
      <c r="NZV5" s="56"/>
      <c r="NZW5" s="56"/>
      <c r="NZX5" s="56"/>
      <c r="NZY5" s="56"/>
      <c r="NZZ5" s="56"/>
      <c r="OAA5" s="56"/>
      <c r="OAB5" s="56"/>
      <c r="OAC5" s="56"/>
      <c r="OAD5" s="56"/>
      <c r="OAE5" s="56"/>
      <c r="OAF5" s="56"/>
      <c r="OAG5" s="56"/>
      <c r="OAH5" s="56"/>
      <c r="OAI5" s="56"/>
      <c r="OAJ5" s="56"/>
      <c r="OAK5" s="56"/>
      <c r="OAL5" s="56"/>
      <c r="OAM5" s="56"/>
      <c r="OAN5" s="56"/>
      <c r="OAO5" s="56"/>
      <c r="OAP5" s="56"/>
      <c r="OAQ5" s="56"/>
      <c r="OAR5" s="56"/>
      <c r="OAS5" s="56"/>
      <c r="OAT5" s="56"/>
      <c r="OAU5" s="56"/>
      <c r="OAV5" s="56"/>
      <c r="OAW5" s="56"/>
      <c r="OAX5" s="56"/>
      <c r="OAY5" s="56"/>
      <c r="OAZ5" s="56"/>
      <c r="OBA5" s="56"/>
      <c r="OBB5" s="56"/>
      <c r="OBC5" s="56"/>
      <c r="OBD5" s="56"/>
      <c r="OBE5" s="56"/>
      <c r="OBF5" s="56"/>
      <c r="OBG5" s="56"/>
      <c r="OBH5" s="56"/>
      <c r="OBI5" s="56"/>
      <c r="OBJ5" s="56"/>
      <c r="OBK5" s="56"/>
      <c r="OBL5" s="56"/>
      <c r="OBM5" s="56"/>
      <c r="OBN5" s="56"/>
      <c r="OBO5" s="56"/>
      <c r="OBP5" s="56"/>
      <c r="OBQ5" s="56"/>
      <c r="OBR5" s="56"/>
      <c r="OBS5" s="56"/>
      <c r="OBT5" s="56"/>
      <c r="OBU5" s="56"/>
      <c r="OBV5" s="56"/>
      <c r="OBW5" s="56"/>
      <c r="OBX5" s="56"/>
      <c r="OBY5" s="56"/>
      <c r="OBZ5" s="56"/>
      <c r="OCA5" s="56"/>
      <c r="OCB5" s="56"/>
      <c r="OCC5" s="56"/>
      <c r="OCD5" s="56"/>
      <c r="OCE5" s="56"/>
      <c r="OCF5" s="56"/>
      <c r="OCG5" s="56"/>
      <c r="OCH5" s="56"/>
      <c r="OCI5" s="56"/>
      <c r="OCJ5" s="56"/>
      <c r="OCK5" s="56"/>
      <c r="OCL5" s="56"/>
      <c r="OCM5" s="56"/>
      <c r="OCN5" s="56"/>
      <c r="OCO5" s="56"/>
      <c r="OCP5" s="56"/>
      <c r="OCQ5" s="56"/>
      <c r="OCR5" s="56"/>
      <c r="OCS5" s="56"/>
      <c r="OCT5" s="56"/>
      <c r="OCU5" s="56"/>
      <c r="OCV5" s="56"/>
      <c r="OCW5" s="56"/>
      <c r="OCX5" s="56"/>
      <c r="OCY5" s="56"/>
      <c r="OCZ5" s="56"/>
      <c r="ODA5" s="56"/>
      <c r="ODB5" s="56"/>
      <c r="ODC5" s="56"/>
      <c r="ODD5" s="56"/>
      <c r="ODE5" s="56"/>
      <c r="ODF5" s="56"/>
      <c r="ODG5" s="56"/>
      <c r="ODH5" s="56"/>
      <c r="ODI5" s="56"/>
      <c r="ODJ5" s="56"/>
      <c r="ODK5" s="56"/>
      <c r="ODL5" s="56"/>
      <c r="ODM5" s="56"/>
      <c r="ODN5" s="56"/>
      <c r="ODO5" s="56"/>
      <c r="ODP5" s="56"/>
      <c r="ODQ5" s="56"/>
      <c r="ODR5" s="56"/>
      <c r="ODS5" s="56"/>
      <c r="ODT5" s="56"/>
      <c r="ODU5" s="56"/>
      <c r="ODV5" s="56"/>
      <c r="ODW5" s="56"/>
      <c r="ODX5" s="56"/>
      <c r="ODY5" s="56"/>
      <c r="ODZ5" s="56"/>
      <c r="OEA5" s="56"/>
      <c r="OEB5" s="56"/>
      <c r="OEC5" s="56"/>
      <c r="OED5" s="56"/>
      <c r="OEE5" s="56"/>
      <c r="OEF5" s="56"/>
      <c r="OEG5" s="56"/>
      <c r="OEH5" s="56"/>
      <c r="OEI5" s="56"/>
      <c r="OEJ5" s="56"/>
      <c r="OEK5" s="56"/>
      <c r="OEL5" s="56"/>
      <c r="OEM5" s="56"/>
      <c r="OEN5" s="56"/>
      <c r="OEO5" s="56"/>
      <c r="OEP5" s="56"/>
      <c r="OEQ5" s="56"/>
      <c r="OER5" s="56"/>
      <c r="OES5" s="56"/>
      <c r="OET5" s="56"/>
      <c r="OEU5" s="56"/>
      <c r="OEV5" s="56"/>
      <c r="OEW5" s="56"/>
      <c r="OEX5" s="56"/>
      <c r="OEY5" s="56"/>
      <c r="OEZ5" s="56"/>
      <c r="OFA5" s="56"/>
      <c r="OFB5" s="56"/>
      <c r="OFC5" s="56"/>
      <c r="OFD5" s="56"/>
      <c r="OFE5" s="56"/>
      <c r="OFF5" s="56"/>
      <c r="OFG5" s="56"/>
      <c r="OFH5" s="56"/>
      <c r="OFI5" s="56"/>
      <c r="OFJ5" s="56"/>
      <c r="OFK5" s="56"/>
      <c r="OFL5" s="56"/>
      <c r="OFM5" s="56"/>
      <c r="OFN5" s="56"/>
      <c r="OFO5" s="56"/>
      <c r="OFP5" s="56"/>
      <c r="OFQ5" s="56"/>
      <c r="OFR5" s="56"/>
      <c r="OFS5" s="56"/>
      <c r="OFT5" s="56"/>
      <c r="OFU5" s="56"/>
      <c r="OFV5" s="56"/>
      <c r="OFW5" s="56"/>
      <c r="OFX5" s="56"/>
      <c r="OFY5" s="56"/>
      <c r="OFZ5" s="56"/>
      <c r="OGA5" s="56"/>
      <c r="OGB5" s="56"/>
      <c r="OGC5" s="56"/>
      <c r="OGD5" s="56"/>
      <c r="OGE5" s="56"/>
      <c r="OGF5" s="56"/>
      <c r="OGG5" s="56"/>
      <c r="OGH5" s="56"/>
      <c r="OGI5" s="56"/>
      <c r="OGJ5" s="56"/>
      <c r="OGK5" s="56"/>
      <c r="OGL5" s="56"/>
      <c r="OGM5" s="56"/>
      <c r="OGN5" s="56"/>
      <c r="OGO5" s="56"/>
      <c r="OGP5" s="56"/>
      <c r="OGQ5" s="56"/>
      <c r="OGR5" s="56"/>
      <c r="OGS5" s="56"/>
      <c r="OGT5" s="56"/>
      <c r="OGU5" s="56"/>
      <c r="OGV5" s="56"/>
      <c r="OGW5" s="56"/>
      <c r="OGX5" s="56"/>
      <c r="OGY5" s="56"/>
      <c r="OGZ5" s="56"/>
      <c r="OHA5" s="56"/>
      <c r="OHB5" s="56"/>
      <c r="OHC5" s="56"/>
      <c r="OHD5" s="56"/>
      <c r="OHE5" s="56"/>
      <c r="OHF5" s="56"/>
      <c r="OHG5" s="56"/>
      <c r="OHH5" s="56"/>
      <c r="OHI5" s="56"/>
      <c r="OHJ5" s="56"/>
      <c r="OHK5" s="56"/>
      <c r="OHL5" s="56"/>
      <c r="OHM5" s="56"/>
      <c r="OHN5" s="56"/>
      <c r="OHO5" s="56"/>
      <c r="OHP5" s="56"/>
      <c r="OHQ5" s="56"/>
      <c r="OHR5" s="56"/>
      <c r="OHS5" s="56"/>
      <c r="OHT5" s="56"/>
      <c r="OHU5" s="56"/>
      <c r="OHV5" s="56"/>
      <c r="OHW5" s="56"/>
      <c r="OHX5" s="56"/>
      <c r="OHY5" s="56"/>
      <c r="OHZ5" s="56"/>
      <c r="OIA5" s="56"/>
      <c r="OIB5" s="56"/>
      <c r="OIC5" s="56"/>
      <c r="OID5" s="56"/>
      <c r="OIE5" s="56"/>
      <c r="OIF5" s="56"/>
      <c r="OIG5" s="56"/>
      <c r="OIH5" s="56"/>
      <c r="OII5" s="56"/>
      <c r="OIJ5" s="56"/>
      <c r="OIK5" s="56"/>
      <c r="OIL5" s="56"/>
      <c r="OIM5" s="56"/>
      <c r="OIN5" s="56"/>
      <c r="OIO5" s="56"/>
      <c r="OIP5" s="56"/>
      <c r="OIQ5" s="56"/>
      <c r="OIR5" s="56"/>
      <c r="OIS5" s="56"/>
      <c r="OIT5" s="56"/>
      <c r="OIU5" s="56"/>
      <c r="OIV5" s="56"/>
      <c r="OIW5" s="56"/>
      <c r="OIX5" s="56"/>
      <c r="OIY5" s="56"/>
      <c r="OIZ5" s="56"/>
      <c r="OJA5" s="56"/>
      <c r="OJB5" s="56"/>
      <c r="OJC5" s="56"/>
      <c r="OJD5" s="56"/>
      <c r="OJE5" s="56"/>
      <c r="OJF5" s="56"/>
      <c r="OJG5" s="56"/>
      <c r="OJH5" s="56"/>
      <c r="OJI5" s="56"/>
      <c r="OJJ5" s="56"/>
      <c r="OJK5" s="56"/>
      <c r="OJL5" s="56"/>
      <c r="OJM5" s="56"/>
      <c r="OJN5" s="56"/>
      <c r="OJO5" s="56"/>
      <c r="OJP5" s="56"/>
      <c r="OJQ5" s="56"/>
      <c r="OJR5" s="56"/>
      <c r="OJS5" s="56"/>
      <c r="OJT5" s="56"/>
      <c r="OJU5" s="56"/>
      <c r="OJV5" s="56"/>
      <c r="OJW5" s="56"/>
      <c r="OJX5" s="56"/>
      <c r="OJY5" s="56"/>
      <c r="OJZ5" s="56"/>
      <c r="OKA5" s="56"/>
      <c r="OKB5" s="56"/>
      <c r="OKC5" s="56"/>
      <c r="OKD5" s="56"/>
      <c r="OKE5" s="56"/>
      <c r="OKF5" s="56"/>
      <c r="OKG5" s="56"/>
      <c r="OKH5" s="56"/>
      <c r="OKI5" s="56"/>
      <c r="OKJ5" s="56"/>
      <c r="OKK5" s="56"/>
      <c r="OKL5" s="56"/>
      <c r="OKM5" s="56"/>
      <c r="OKN5" s="56"/>
      <c r="OKO5" s="56"/>
      <c r="OKP5" s="56"/>
      <c r="OKQ5" s="56"/>
      <c r="OKR5" s="56"/>
      <c r="OKS5" s="56"/>
      <c r="OKT5" s="56"/>
      <c r="OKU5" s="56"/>
      <c r="OKV5" s="56"/>
      <c r="OKW5" s="56"/>
      <c r="OKX5" s="56"/>
      <c r="OKY5" s="56"/>
      <c r="OKZ5" s="56"/>
      <c r="OLA5" s="56"/>
      <c r="OLB5" s="56"/>
      <c r="OLC5" s="56"/>
      <c r="OLD5" s="56"/>
      <c r="OLE5" s="56"/>
      <c r="OLF5" s="56"/>
      <c r="OLG5" s="56"/>
      <c r="OLH5" s="56"/>
      <c r="OLI5" s="56"/>
      <c r="OLJ5" s="56"/>
      <c r="OLK5" s="56"/>
      <c r="OLL5" s="56"/>
      <c r="OLM5" s="56"/>
      <c r="OLN5" s="56"/>
      <c r="OLO5" s="56"/>
      <c r="OLP5" s="56"/>
      <c r="OLQ5" s="56"/>
      <c r="OLR5" s="56"/>
      <c r="OLS5" s="56"/>
      <c r="OLT5" s="56"/>
      <c r="OLU5" s="56"/>
      <c r="OLV5" s="56"/>
      <c r="OLW5" s="56"/>
      <c r="OLX5" s="56"/>
      <c r="OLY5" s="56"/>
      <c r="OLZ5" s="56"/>
      <c r="OMA5" s="56"/>
      <c r="OMB5" s="56"/>
      <c r="OMC5" s="56"/>
      <c r="OMD5" s="56"/>
      <c r="OME5" s="56"/>
      <c r="OMF5" s="56"/>
      <c r="OMG5" s="56"/>
      <c r="OMH5" s="56"/>
      <c r="OMI5" s="56"/>
      <c r="OMJ5" s="56"/>
      <c r="OMK5" s="56"/>
      <c r="OML5" s="56"/>
      <c r="OMM5" s="56"/>
      <c r="OMN5" s="56"/>
      <c r="OMO5" s="56"/>
      <c r="OMP5" s="56"/>
      <c r="OMQ5" s="56"/>
      <c r="OMR5" s="56"/>
      <c r="OMS5" s="56"/>
      <c r="OMT5" s="56"/>
      <c r="OMU5" s="56"/>
      <c r="OMV5" s="56"/>
      <c r="OMW5" s="56"/>
      <c r="OMX5" s="56"/>
      <c r="OMY5" s="56"/>
      <c r="OMZ5" s="56"/>
      <c r="ONA5" s="56"/>
      <c r="ONB5" s="56"/>
      <c r="ONC5" s="56"/>
      <c r="OND5" s="56"/>
      <c r="ONE5" s="56"/>
      <c r="ONF5" s="56"/>
      <c r="ONG5" s="56"/>
      <c r="ONH5" s="56"/>
      <c r="ONI5" s="56"/>
      <c r="ONJ5" s="56"/>
      <c r="ONK5" s="56"/>
      <c r="ONL5" s="56"/>
      <c r="ONM5" s="56"/>
      <c r="ONN5" s="56"/>
      <c r="ONO5" s="56"/>
      <c r="ONP5" s="56"/>
      <c r="ONQ5" s="56"/>
      <c r="ONR5" s="56"/>
      <c r="ONS5" s="56"/>
      <c r="ONT5" s="56"/>
      <c r="ONU5" s="56"/>
      <c r="ONV5" s="56"/>
      <c r="ONW5" s="56"/>
      <c r="ONX5" s="56"/>
      <c r="ONY5" s="56"/>
      <c r="ONZ5" s="56"/>
      <c r="OOA5" s="56"/>
      <c r="OOB5" s="56"/>
      <c r="OOC5" s="56"/>
      <c r="OOD5" s="56"/>
      <c r="OOE5" s="56"/>
      <c r="OOF5" s="56"/>
      <c r="OOG5" s="56"/>
      <c r="OOH5" s="56"/>
      <c r="OOI5" s="56"/>
      <c r="OOJ5" s="56"/>
      <c r="OOK5" s="56"/>
      <c r="OOL5" s="56"/>
      <c r="OOM5" s="56"/>
      <c r="OON5" s="56"/>
      <c r="OOO5" s="56"/>
      <c r="OOP5" s="56"/>
      <c r="OOQ5" s="56"/>
      <c r="OOR5" s="56"/>
      <c r="OOS5" s="56"/>
      <c r="OOT5" s="56"/>
      <c r="OOU5" s="56"/>
      <c r="OOV5" s="56"/>
      <c r="OOW5" s="56"/>
      <c r="OOX5" s="56"/>
      <c r="OOY5" s="56"/>
      <c r="OOZ5" s="56"/>
      <c r="OPA5" s="56"/>
      <c r="OPB5" s="56"/>
      <c r="OPC5" s="56"/>
      <c r="OPD5" s="56"/>
      <c r="OPE5" s="56"/>
      <c r="OPF5" s="56"/>
      <c r="OPG5" s="56"/>
      <c r="OPH5" s="56"/>
      <c r="OPI5" s="56"/>
      <c r="OPJ5" s="56"/>
      <c r="OPK5" s="56"/>
      <c r="OPL5" s="56"/>
      <c r="OPM5" s="56"/>
      <c r="OPN5" s="56"/>
      <c r="OPO5" s="56"/>
      <c r="OPP5" s="56"/>
      <c r="OPQ5" s="56"/>
      <c r="OPR5" s="56"/>
      <c r="OPS5" s="56"/>
      <c r="OPT5" s="56"/>
      <c r="OPU5" s="56"/>
      <c r="OPV5" s="56"/>
      <c r="OPW5" s="56"/>
      <c r="OPX5" s="56"/>
      <c r="OPY5" s="56"/>
      <c r="OPZ5" s="56"/>
      <c r="OQA5" s="56"/>
      <c r="OQB5" s="56"/>
      <c r="OQC5" s="56"/>
      <c r="OQD5" s="56"/>
      <c r="OQE5" s="56"/>
      <c r="OQF5" s="56"/>
      <c r="OQG5" s="56"/>
      <c r="OQH5" s="56"/>
      <c r="OQI5" s="56"/>
      <c r="OQJ5" s="56"/>
      <c r="OQK5" s="56"/>
      <c r="OQL5" s="56"/>
      <c r="OQM5" s="56"/>
      <c r="OQN5" s="56"/>
      <c r="OQO5" s="56"/>
      <c r="OQP5" s="56"/>
      <c r="OQQ5" s="56"/>
      <c r="OQR5" s="56"/>
      <c r="OQS5" s="56"/>
      <c r="OQT5" s="56"/>
      <c r="OQU5" s="56"/>
      <c r="OQV5" s="56"/>
      <c r="OQW5" s="56"/>
      <c r="OQX5" s="56"/>
      <c r="OQY5" s="56"/>
      <c r="OQZ5" s="56"/>
      <c r="ORA5" s="56"/>
      <c r="ORB5" s="56"/>
      <c r="ORC5" s="56"/>
      <c r="ORD5" s="56"/>
      <c r="ORE5" s="56"/>
      <c r="ORF5" s="56"/>
      <c r="ORG5" s="56"/>
      <c r="ORH5" s="56"/>
      <c r="ORI5" s="56"/>
      <c r="ORJ5" s="56"/>
      <c r="ORK5" s="56"/>
      <c r="ORL5" s="56"/>
      <c r="ORM5" s="56"/>
      <c r="ORN5" s="56"/>
      <c r="ORO5" s="56"/>
      <c r="ORP5" s="56"/>
      <c r="ORQ5" s="56"/>
      <c r="ORR5" s="56"/>
      <c r="ORS5" s="56"/>
      <c r="ORT5" s="56"/>
      <c r="ORU5" s="56"/>
      <c r="ORV5" s="56"/>
      <c r="ORW5" s="56"/>
      <c r="ORX5" s="56"/>
      <c r="ORY5" s="56"/>
      <c r="ORZ5" s="56"/>
      <c r="OSA5" s="56"/>
      <c r="OSB5" s="56"/>
      <c r="OSC5" s="56"/>
      <c r="OSD5" s="56"/>
      <c r="OSE5" s="56"/>
      <c r="OSF5" s="56"/>
      <c r="OSG5" s="56"/>
      <c r="OSH5" s="56"/>
      <c r="OSI5" s="56"/>
      <c r="OSJ5" s="56"/>
      <c r="OSK5" s="56"/>
      <c r="OSL5" s="56"/>
      <c r="OSM5" s="56"/>
      <c r="OSN5" s="56"/>
      <c r="OSO5" s="56"/>
      <c r="OSP5" s="56"/>
      <c r="OSQ5" s="56"/>
      <c r="OSR5" s="56"/>
      <c r="OSS5" s="56"/>
      <c r="OST5" s="56"/>
      <c r="OSU5" s="56"/>
      <c r="OSV5" s="56"/>
      <c r="OSW5" s="56"/>
      <c r="OSX5" s="56"/>
      <c r="OSY5" s="56"/>
      <c r="OSZ5" s="56"/>
      <c r="OTA5" s="56"/>
      <c r="OTB5" s="56"/>
      <c r="OTC5" s="56"/>
      <c r="OTD5" s="56"/>
      <c r="OTE5" s="56"/>
      <c r="OTF5" s="56"/>
      <c r="OTG5" s="56"/>
      <c r="OTH5" s="56"/>
      <c r="OTI5" s="56"/>
      <c r="OTJ5" s="56"/>
      <c r="OTK5" s="56"/>
      <c r="OTL5" s="56"/>
      <c r="OTM5" s="56"/>
      <c r="OTN5" s="56"/>
      <c r="OTO5" s="56"/>
      <c r="OTP5" s="56"/>
      <c r="OTQ5" s="56"/>
      <c r="OTR5" s="56"/>
      <c r="OTS5" s="56"/>
      <c r="OTT5" s="56"/>
      <c r="OTU5" s="56"/>
      <c r="OTV5" s="56"/>
      <c r="OTW5" s="56"/>
      <c r="OTX5" s="56"/>
      <c r="OTY5" s="56"/>
      <c r="OTZ5" s="56"/>
      <c r="OUA5" s="56"/>
      <c r="OUB5" s="56"/>
      <c r="OUC5" s="56"/>
      <c r="OUD5" s="56"/>
      <c r="OUE5" s="56"/>
      <c r="OUF5" s="56"/>
      <c r="OUG5" s="56"/>
      <c r="OUH5" s="56"/>
      <c r="OUI5" s="56"/>
      <c r="OUJ5" s="56"/>
      <c r="OUK5" s="56"/>
      <c r="OUL5" s="56"/>
      <c r="OUM5" s="56"/>
      <c r="OUN5" s="56"/>
      <c r="OUO5" s="56"/>
      <c r="OUP5" s="56"/>
      <c r="OUQ5" s="56"/>
      <c r="OUR5" s="56"/>
      <c r="OUS5" s="56"/>
      <c r="OUT5" s="56"/>
      <c r="OUU5" s="56"/>
      <c r="OUV5" s="56"/>
      <c r="OUW5" s="56"/>
      <c r="OUX5" s="56"/>
      <c r="OUY5" s="56"/>
      <c r="OUZ5" s="56"/>
      <c r="OVA5" s="56"/>
      <c r="OVB5" s="56"/>
      <c r="OVC5" s="56"/>
      <c r="OVD5" s="56"/>
      <c r="OVE5" s="56"/>
      <c r="OVF5" s="56"/>
      <c r="OVG5" s="56"/>
      <c r="OVH5" s="56"/>
      <c r="OVI5" s="56"/>
      <c r="OVJ5" s="56"/>
      <c r="OVK5" s="56"/>
      <c r="OVL5" s="56"/>
      <c r="OVM5" s="56"/>
      <c r="OVN5" s="56"/>
      <c r="OVO5" s="56"/>
      <c r="OVP5" s="56"/>
      <c r="OVQ5" s="56"/>
      <c r="OVR5" s="56"/>
      <c r="OVS5" s="56"/>
      <c r="OVT5" s="56"/>
      <c r="OVU5" s="56"/>
      <c r="OVV5" s="56"/>
      <c r="OVW5" s="56"/>
      <c r="OVX5" s="56"/>
      <c r="OVY5" s="56"/>
      <c r="OVZ5" s="56"/>
      <c r="OWA5" s="56"/>
      <c r="OWB5" s="56"/>
      <c r="OWC5" s="56"/>
      <c r="OWD5" s="56"/>
      <c r="OWE5" s="56"/>
      <c r="OWF5" s="56"/>
      <c r="OWG5" s="56"/>
      <c r="OWH5" s="56"/>
      <c r="OWI5" s="56"/>
      <c r="OWJ5" s="56"/>
      <c r="OWK5" s="56"/>
      <c r="OWL5" s="56"/>
      <c r="OWM5" s="56"/>
      <c r="OWN5" s="56"/>
      <c r="OWO5" s="56"/>
      <c r="OWP5" s="56"/>
      <c r="OWQ5" s="56"/>
      <c r="OWR5" s="56"/>
      <c r="OWS5" s="56"/>
      <c r="OWT5" s="56"/>
      <c r="OWU5" s="56"/>
      <c r="OWV5" s="56"/>
      <c r="OWW5" s="56"/>
      <c r="OWX5" s="56"/>
      <c r="OWY5" s="56"/>
      <c r="OWZ5" s="56"/>
      <c r="OXA5" s="56"/>
      <c r="OXB5" s="56"/>
      <c r="OXC5" s="56"/>
      <c r="OXD5" s="56"/>
      <c r="OXE5" s="56"/>
      <c r="OXF5" s="56"/>
      <c r="OXG5" s="56"/>
      <c r="OXH5" s="56"/>
      <c r="OXI5" s="56"/>
      <c r="OXJ5" s="56"/>
      <c r="OXK5" s="56"/>
      <c r="OXL5" s="56"/>
      <c r="OXM5" s="56"/>
      <c r="OXN5" s="56"/>
      <c r="OXO5" s="56"/>
      <c r="OXP5" s="56"/>
      <c r="OXQ5" s="56"/>
      <c r="OXR5" s="56"/>
      <c r="OXS5" s="56"/>
      <c r="OXT5" s="56"/>
      <c r="OXU5" s="56"/>
      <c r="OXV5" s="56"/>
      <c r="OXW5" s="56"/>
      <c r="OXX5" s="56"/>
      <c r="OXY5" s="56"/>
      <c r="OXZ5" s="56"/>
      <c r="OYA5" s="56"/>
      <c r="OYB5" s="56"/>
      <c r="OYC5" s="56"/>
      <c r="OYD5" s="56"/>
      <c r="OYE5" s="56"/>
      <c r="OYF5" s="56"/>
      <c r="OYG5" s="56"/>
      <c r="OYH5" s="56"/>
      <c r="OYI5" s="56"/>
      <c r="OYJ5" s="56"/>
      <c r="OYK5" s="56"/>
      <c r="OYL5" s="56"/>
      <c r="OYM5" s="56"/>
      <c r="OYN5" s="56"/>
      <c r="OYO5" s="56"/>
      <c r="OYP5" s="56"/>
      <c r="OYQ5" s="56"/>
      <c r="OYR5" s="56"/>
      <c r="OYS5" s="56"/>
      <c r="OYT5" s="56"/>
      <c r="OYU5" s="56"/>
      <c r="OYV5" s="56"/>
      <c r="OYW5" s="56"/>
      <c r="OYX5" s="56"/>
      <c r="OYY5" s="56"/>
      <c r="OYZ5" s="56"/>
      <c r="OZA5" s="56"/>
      <c r="OZB5" s="56"/>
      <c r="OZC5" s="56"/>
      <c r="OZD5" s="56"/>
      <c r="OZE5" s="56"/>
      <c r="OZF5" s="56"/>
      <c r="OZG5" s="56"/>
      <c r="OZH5" s="56"/>
      <c r="OZI5" s="56"/>
      <c r="OZJ5" s="56"/>
      <c r="OZK5" s="56"/>
      <c r="OZL5" s="56"/>
      <c r="OZM5" s="56"/>
      <c r="OZN5" s="56"/>
      <c r="OZO5" s="56"/>
      <c r="OZP5" s="56"/>
      <c r="OZQ5" s="56"/>
      <c r="OZR5" s="56"/>
      <c r="OZS5" s="56"/>
      <c r="OZT5" s="56"/>
      <c r="OZU5" s="56"/>
      <c r="OZV5" s="56"/>
      <c r="OZW5" s="56"/>
      <c r="OZX5" s="56"/>
      <c r="OZY5" s="56"/>
      <c r="OZZ5" s="56"/>
      <c r="PAA5" s="56"/>
      <c r="PAB5" s="56"/>
      <c r="PAC5" s="56"/>
      <c r="PAD5" s="56"/>
      <c r="PAE5" s="56"/>
      <c r="PAF5" s="56"/>
      <c r="PAG5" s="56"/>
      <c r="PAH5" s="56"/>
      <c r="PAI5" s="56"/>
      <c r="PAJ5" s="56"/>
      <c r="PAK5" s="56"/>
      <c r="PAL5" s="56"/>
      <c r="PAM5" s="56"/>
      <c r="PAN5" s="56"/>
      <c r="PAO5" s="56"/>
      <c r="PAP5" s="56"/>
      <c r="PAQ5" s="56"/>
      <c r="PAR5" s="56"/>
      <c r="PAS5" s="56"/>
      <c r="PAT5" s="56"/>
      <c r="PAU5" s="56"/>
      <c r="PAV5" s="56"/>
      <c r="PAW5" s="56"/>
      <c r="PAX5" s="56"/>
      <c r="PAY5" s="56"/>
      <c r="PAZ5" s="56"/>
      <c r="PBA5" s="56"/>
      <c r="PBB5" s="56"/>
      <c r="PBC5" s="56"/>
      <c r="PBD5" s="56"/>
      <c r="PBE5" s="56"/>
      <c r="PBF5" s="56"/>
      <c r="PBG5" s="56"/>
      <c r="PBH5" s="56"/>
      <c r="PBI5" s="56"/>
      <c r="PBJ5" s="56"/>
      <c r="PBK5" s="56"/>
      <c r="PBL5" s="56"/>
      <c r="PBM5" s="56"/>
      <c r="PBN5" s="56"/>
      <c r="PBO5" s="56"/>
      <c r="PBP5" s="56"/>
      <c r="PBQ5" s="56"/>
      <c r="PBR5" s="56"/>
      <c r="PBS5" s="56"/>
      <c r="PBT5" s="56"/>
      <c r="PBU5" s="56"/>
      <c r="PBV5" s="56"/>
      <c r="PBW5" s="56"/>
      <c r="PBX5" s="56"/>
      <c r="PBY5" s="56"/>
      <c r="PBZ5" s="56"/>
      <c r="PCA5" s="56"/>
      <c r="PCB5" s="56"/>
      <c r="PCC5" s="56"/>
      <c r="PCD5" s="56"/>
      <c r="PCE5" s="56"/>
      <c r="PCF5" s="56"/>
      <c r="PCG5" s="56"/>
      <c r="PCH5" s="56"/>
      <c r="PCI5" s="56"/>
      <c r="PCJ5" s="56"/>
      <c r="PCK5" s="56"/>
      <c r="PCL5" s="56"/>
      <c r="PCM5" s="56"/>
      <c r="PCN5" s="56"/>
      <c r="PCO5" s="56"/>
      <c r="PCP5" s="56"/>
      <c r="PCQ5" s="56"/>
      <c r="PCR5" s="56"/>
      <c r="PCS5" s="56"/>
      <c r="PCT5" s="56"/>
      <c r="PCU5" s="56"/>
      <c r="PCV5" s="56"/>
      <c r="PCW5" s="56"/>
      <c r="PCX5" s="56"/>
      <c r="PCY5" s="56"/>
      <c r="PCZ5" s="56"/>
      <c r="PDA5" s="56"/>
      <c r="PDB5" s="56"/>
      <c r="PDC5" s="56"/>
      <c r="PDD5" s="56"/>
      <c r="PDE5" s="56"/>
      <c r="PDF5" s="56"/>
      <c r="PDG5" s="56"/>
      <c r="PDH5" s="56"/>
      <c r="PDI5" s="56"/>
      <c r="PDJ5" s="56"/>
      <c r="PDK5" s="56"/>
      <c r="PDL5" s="56"/>
      <c r="PDM5" s="56"/>
      <c r="PDN5" s="56"/>
      <c r="PDO5" s="56"/>
      <c r="PDP5" s="56"/>
      <c r="PDQ5" s="56"/>
      <c r="PDR5" s="56"/>
      <c r="PDS5" s="56"/>
      <c r="PDT5" s="56"/>
      <c r="PDU5" s="56"/>
      <c r="PDV5" s="56"/>
      <c r="PDW5" s="56"/>
      <c r="PDX5" s="56"/>
      <c r="PDY5" s="56"/>
      <c r="PDZ5" s="56"/>
      <c r="PEA5" s="56"/>
      <c r="PEB5" s="56"/>
      <c r="PEC5" s="56"/>
      <c r="PED5" s="56"/>
      <c r="PEE5" s="56"/>
      <c r="PEF5" s="56"/>
      <c r="PEG5" s="56"/>
      <c r="PEH5" s="56"/>
      <c r="PEI5" s="56"/>
      <c r="PEJ5" s="56"/>
      <c r="PEK5" s="56"/>
      <c r="PEL5" s="56"/>
      <c r="PEM5" s="56"/>
      <c r="PEN5" s="56"/>
      <c r="PEO5" s="56"/>
      <c r="PEP5" s="56"/>
      <c r="PEQ5" s="56"/>
      <c r="PER5" s="56"/>
      <c r="PES5" s="56"/>
      <c r="PET5" s="56"/>
      <c r="PEU5" s="56"/>
      <c r="PEV5" s="56"/>
      <c r="PEW5" s="56"/>
      <c r="PEX5" s="56"/>
      <c r="PEY5" s="56"/>
      <c r="PEZ5" s="56"/>
      <c r="PFA5" s="56"/>
      <c r="PFB5" s="56"/>
      <c r="PFC5" s="56"/>
      <c r="PFD5" s="56"/>
      <c r="PFE5" s="56"/>
      <c r="PFF5" s="56"/>
      <c r="PFG5" s="56"/>
      <c r="PFH5" s="56"/>
      <c r="PFI5" s="56"/>
      <c r="PFJ5" s="56"/>
      <c r="PFK5" s="56"/>
      <c r="PFL5" s="56"/>
      <c r="PFM5" s="56"/>
      <c r="PFN5" s="56"/>
      <c r="PFO5" s="56"/>
      <c r="PFP5" s="56"/>
      <c r="PFQ5" s="56"/>
      <c r="PFR5" s="56"/>
      <c r="PFS5" s="56"/>
      <c r="PFT5" s="56"/>
      <c r="PFU5" s="56"/>
      <c r="PFV5" s="56"/>
      <c r="PFW5" s="56"/>
      <c r="PFX5" s="56"/>
      <c r="PFY5" s="56"/>
      <c r="PFZ5" s="56"/>
      <c r="PGA5" s="56"/>
      <c r="PGB5" s="56"/>
      <c r="PGC5" s="56"/>
      <c r="PGD5" s="56"/>
      <c r="PGE5" s="56"/>
      <c r="PGF5" s="56"/>
      <c r="PGG5" s="56"/>
      <c r="PGH5" s="56"/>
      <c r="PGI5" s="56"/>
      <c r="PGJ5" s="56"/>
      <c r="PGK5" s="56"/>
      <c r="PGL5" s="56"/>
      <c r="PGM5" s="56"/>
      <c r="PGN5" s="56"/>
      <c r="PGO5" s="56"/>
      <c r="PGP5" s="56"/>
      <c r="PGQ5" s="56"/>
      <c r="PGR5" s="56"/>
      <c r="PGS5" s="56"/>
      <c r="PGT5" s="56"/>
      <c r="PGU5" s="56"/>
      <c r="PGV5" s="56"/>
      <c r="PGW5" s="56"/>
      <c r="PGX5" s="56"/>
      <c r="PGY5" s="56"/>
      <c r="PGZ5" s="56"/>
      <c r="PHA5" s="56"/>
      <c r="PHB5" s="56"/>
      <c r="PHC5" s="56"/>
      <c r="PHD5" s="56"/>
      <c r="PHE5" s="56"/>
      <c r="PHF5" s="56"/>
      <c r="PHG5" s="56"/>
      <c r="PHH5" s="56"/>
      <c r="PHI5" s="56"/>
      <c r="PHJ5" s="56"/>
      <c r="PHK5" s="56"/>
      <c r="PHL5" s="56"/>
      <c r="PHM5" s="56"/>
      <c r="PHN5" s="56"/>
      <c r="PHO5" s="56"/>
      <c r="PHP5" s="56"/>
      <c r="PHQ5" s="56"/>
      <c r="PHR5" s="56"/>
      <c r="PHS5" s="56"/>
      <c r="PHT5" s="56"/>
      <c r="PHU5" s="56"/>
      <c r="PHV5" s="56"/>
      <c r="PHW5" s="56"/>
      <c r="PHX5" s="56"/>
      <c r="PHY5" s="56"/>
      <c r="PHZ5" s="56"/>
      <c r="PIA5" s="56"/>
      <c r="PIB5" s="56"/>
      <c r="PIC5" s="56"/>
      <c r="PID5" s="56"/>
      <c r="PIE5" s="56"/>
      <c r="PIF5" s="56"/>
      <c r="PIG5" s="56"/>
      <c r="PIH5" s="56"/>
      <c r="PII5" s="56"/>
      <c r="PIJ5" s="56"/>
      <c r="PIK5" s="56"/>
      <c r="PIL5" s="56"/>
      <c r="PIM5" s="56"/>
      <c r="PIN5" s="56"/>
      <c r="PIO5" s="56"/>
      <c r="PIP5" s="56"/>
      <c r="PIQ5" s="56"/>
      <c r="PIR5" s="56"/>
      <c r="PIS5" s="56"/>
      <c r="PIT5" s="56"/>
      <c r="PIU5" s="56"/>
      <c r="PIV5" s="56"/>
      <c r="PIW5" s="56"/>
      <c r="PIX5" s="56"/>
      <c r="PIY5" s="56"/>
      <c r="PIZ5" s="56"/>
      <c r="PJA5" s="56"/>
      <c r="PJB5" s="56"/>
      <c r="PJC5" s="56"/>
      <c r="PJD5" s="56"/>
      <c r="PJE5" s="56"/>
      <c r="PJF5" s="56"/>
      <c r="PJG5" s="56"/>
      <c r="PJH5" s="56"/>
      <c r="PJI5" s="56"/>
      <c r="PJJ5" s="56"/>
      <c r="PJK5" s="56"/>
      <c r="PJL5" s="56"/>
      <c r="PJM5" s="56"/>
      <c r="PJN5" s="56"/>
      <c r="PJO5" s="56"/>
      <c r="PJP5" s="56"/>
      <c r="PJQ5" s="56"/>
      <c r="PJR5" s="56"/>
      <c r="PJS5" s="56"/>
      <c r="PJT5" s="56"/>
      <c r="PJU5" s="56"/>
      <c r="PJV5" s="56"/>
      <c r="PJW5" s="56"/>
      <c r="PJX5" s="56"/>
      <c r="PJY5" s="56"/>
      <c r="PJZ5" s="56"/>
      <c r="PKA5" s="56"/>
      <c r="PKB5" s="56"/>
      <c r="PKC5" s="56"/>
      <c r="PKD5" s="56"/>
      <c r="PKE5" s="56"/>
      <c r="PKF5" s="56"/>
      <c r="PKG5" s="56"/>
      <c r="PKH5" s="56"/>
      <c r="PKI5" s="56"/>
      <c r="PKJ5" s="56"/>
      <c r="PKK5" s="56"/>
      <c r="PKL5" s="56"/>
      <c r="PKM5" s="56"/>
      <c r="PKN5" s="56"/>
      <c r="PKO5" s="56"/>
      <c r="PKP5" s="56"/>
      <c r="PKQ5" s="56"/>
      <c r="PKR5" s="56"/>
      <c r="PKS5" s="56"/>
      <c r="PKT5" s="56"/>
      <c r="PKU5" s="56"/>
      <c r="PKV5" s="56"/>
      <c r="PKW5" s="56"/>
      <c r="PKX5" s="56"/>
      <c r="PKY5" s="56"/>
      <c r="PKZ5" s="56"/>
      <c r="PLA5" s="56"/>
      <c r="PLB5" s="56"/>
      <c r="PLC5" s="56"/>
      <c r="PLD5" s="56"/>
      <c r="PLE5" s="56"/>
      <c r="PLF5" s="56"/>
      <c r="PLG5" s="56"/>
      <c r="PLH5" s="56"/>
      <c r="PLI5" s="56"/>
      <c r="PLJ5" s="56"/>
      <c r="PLK5" s="56"/>
      <c r="PLL5" s="56"/>
      <c r="PLM5" s="56"/>
      <c r="PLN5" s="56"/>
      <c r="PLO5" s="56"/>
      <c r="PLP5" s="56"/>
      <c r="PLQ5" s="56"/>
      <c r="PLR5" s="56"/>
      <c r="PLS5" s="56"/>
      <c r="PLT5" s="56"/>
      <c r="PLU5" s="56"/>
      <c r="PLV5" s="56"/>
      <c r="PLW5" s="56"/>
      <c r="PLX5" s="56"/>
      <c r="PLY5" s="56"/>
      <c r="PLZ5" s="56"/>
      <c r="PMA5" s="56"/>
      <c r="PMB5" s="56"/>
      <c r="PMC5" s="56"/>
      <c r="PMD5" s="56"/>
      <c r="PME5" s="56"/>
      <c r="PMF5" s="56"/>
      <c r="PMG5" s="56"/>
      <c r="PMH5" s="56"/>
      <c r="PMI5" s="56"/>
      <c r="PMJ5" s="56"/>
      <c r="PMK5" s="56"/>
      <c r="PML5" s="56"/>
      <c r="PMM5" s="56"/>
      <c r="PMN5" s="56"/>
      <c r="PMO5" s="56"/>
      <c r="PMP5" s="56"/>
      <c r="PMQ5" s="56"/>
      <c r="PMR5" s="56"/>
      <c r="PMS5" s="56"/>
      <c r="PMT5" s="56"/>
      <c r="PMU5" s="56"/>
      <c r="PMV5" s="56"/>
      <c r="PMW5" s="56"/>
      <c r="PMX5" s="56"/>
      <c r="PMY5" s="56"/>
      <c r="PMZ5" s="56"/>
      <c r="PNA5" s="56"/>
      <c r="PNB5" s="56"/>
      <c r="PNC5" s="56"/>
      <c r="PND5" s="56"/>
      <c r="PNE5" s="56"/>
      <c r="PNF5" s="56"/>
      <c r="PNG5" s="56"/>
      <c r="PNH5" s="56"/>
      <c r="PNI5" s="56"/>
      <c r="PNJ5" s="56"/>
      <c r="PNK5" s="56"/>
      <c r="PNL5" s="56"/>
      <c r="PNM5" s="56"/>
      <c r="PNN5" s="56"/>
      <c r="PNO5" s="56"/>
      <c r="PNP5" s="56"/>
      <c r="PNQ5" s="56"/>
      <c r="PNR5" s="56"/>
      <c r="PNS5" s="56"/>
      <c r="PNT5" s="56"/>
      <c r="PNU5" s="56"/>
      <c r="PNV5" s="56"/>
      <c r="PNW5" s="56"/>
      <c r="PNX5" s="56"/>
      <c r="PNY5" s="56"/>
      <c r="PNZ5" s="56"/>
      <c r="POA5" s="56"/>
      <c r="POB5" s="56"/>
      <c r="POC5" s="56"/>
      <c r="POD5" s="56"/>
      <c r="POE5" s="56"/>
      <c r="POF5" s="56"/>
      <c r="POG5" s="56"/>
      <c r="POH5" s="56"/>
      <c r="POI5" s="56"/>
      <c r="POJ5" s="56"/>
      <c r="POK5" s="56"/>
      <c r="POL5" s="56"/>
      <c r="POM5" s="56"/>
      <c r="PON5" s="56"/>
      <c r="POO5" s="56"/>
      <c r="POP5" s="56"/>
      <c r="POQ5" s="56"/>
      <c r="POR5" s="56"/>
      <c r="POS5" s="56"/>
      <c r="POT5" s="56"/>
      <c r="POU5" s="56"/>
      <c r="POV5" s="56"/>
      <c r="POW5" s="56"/>
      <c r="POX5" s="56"/>
      <c r="POY5" s="56"/>
      <c r="POZ5" s="56"/>
      <c r="PPA5" s="56"/>
      <c r="PPB5" s="56"/>
      <c r="PPC5" s="56"/>
      <c r="PPD5" s="56"/>
      <c r="PPE5" s="56"/>
      <c r="PPF5" s="56"/>
      <c r="PPG5" s="56"/>
      <c r="PPH5" s="56"/>
      <c r="PPI5" s="56"/>
      <c r="PPJ5" s="56"/>
      <c r="PPK5" s="56"/>
      <c r="PPL5" s="56"/>
      <c r="PPM5" s="56"/>
      <c r="PPN5" s="56"/>
      <c r="PPO5" s="56"/>
      <c r="PPP5" s="56"/>
      <c r="PPQ5" s="56"/>
      <c r="PPR5" s="56"/>
      <c r="PPS5" s="56"/>
      <c r="PPT5" s="56"/>
      <c r="PPU5" s="56"/>
      <c r="PPV5" s="56"/>
      <c r="PPW5" s="56"/>
      <c r="PPX5" s="56"/>
      <c r="PPY5" s="56"/>
      <c r="PPZ5" s="56"/>
      <c r="PQA5" s="56"/>
      <c r="PQB5" s="56"/>
      <c r="PQC5" s="56"/>
      <c r="PQD5" s="56"/>
      <c r="PQE5" s="56"/>
      <c r="PQF5" s="56"/>
      <c r="PQG5" s="56"/>
      <c r="PQH5" s="56"/>
      <c r="PQI5" s="56"/>
      <c r="PQJ5" s="56"/>
      <c r="PQK5" s="56"/>
      <c r="PQL5" s="56"/>
      <c r="PQM5" s="56"/>
      <c r="PQN5" s="56"/>
      <c r="PQO5" s="56"/>
      <c r="PQP5" s="56"/>
      <c r="PQQ5" s="56"/>
      <c r="PQR5" s="56"/>
      <c r="PQS5" s="56"/>
      <c r="PQT5" s="56"/>
      <c r="PQU5" s="56"/>
      <c r="PQV5" s="56"/>
      <c r="PQW5" s="56"/>
      <c r="PQX5" s="56"/>
      <c r="PQY5" s="56"/>
      <c r="PQZ5" s="56"/>
      <c r="PRA5" s="56"/>
      <c r="PRB5" s="56"/>
      <c r="PRC5" s="56"/>
      <c r="PRD5" s="56"/>
      <c r="PRE5" s="56"/>
      <c r="PRF5" s="56"/>
      <c r="PRG5" s="56"/>
      <c r="PRH5" s="56"/>
      <c r="PRI5" s="56"/>
      <c r="PRJ5" s="56"/>
      <c r="PRK5" s="56"/>
      <c r="PRL5" s="56"/>
      <c r="PRM5" s="56"/>
      <c r="PRN5" s="56"/>
      <c r="PRO5" s="56"/>
      <c r="PRP5" s="56"/>
      <c r="PRQ5" s="56"/>
      <c r="PRR5" s="56"/>
      <c r="PRS5" s="56"/>
      <c r="PRT5" s="56"/>
      <c r="PRU5" s="56"/>
      <c r="PRV5" s="56"/>
      <c r="PRW5" s="56"/>
      <c r="PRX5" s="56"/>
      <c r="PRY5" s="56"/>
      <c r="PRZ5" s="56"/>
      <c r="PSA5" s="56"/>
      <c r="PSB5" s="56"/>
      <c r="PSC5" s="56"/>
      <c r="PSD5" s="56"/>
      <c r="PSE5" s="56"/>
      <c r="PSF5" s="56"/>
      <c r="PSG5" s="56"/>
      <c r="PSH5" s="56"/>
      <c r="PSI5" s="56"/>
      <c r="PSJ5" s="56"/>
      <c r="PSK5" s="56"/>
      <c r="PSL5" s="56"/>
      <c r="PSM5" s="56"/>
      <c r="PSN5" s="56"/>
      <c r="PSO5" s="56"/>
      <c r="PSP5" s="56"/>
      <c r="PSQ5" s="56"/>
      <c r="PSR5" s="56"/>
      <c r="PSS5" s="56"/>
      <c r="PST5" s="56"/>
      <c r="PSU5" s="56"/>
      <c r="PSV5" s="56"/>
      <c r="PSW5" s="56"/>
      <c r="PSX5" s="56"/>
      <c r="PSY5" s="56"/>
      <c r="PSZ5" s="56"/>
      <c r="PTA5" s="56"/>
      <c r="PTB5" s="56"/>
      <c r="PTC5" s="56"/>
      <c r="PTD5" s="56"/>
      <c r="PTE5" s="56"/>
      <c r="PTF5" s="56"/>
      <c r="PTG5" s="56"/>
      <c r="PTH5" s="56"/>
      <c r="PTI5" s="56"/>
      <c r="PTJ5" s="56"/>
      <c r="PTK5" s="56"/>
      <c r="PTL5" s="56"/>
      <c r="PTM5" s="56"/>
      <c r="PTN5" s="56"/>
      <c r="PTO5" s="56"/>
      <c r="PTP5" s="56"/>
      <c r="PTQ5" s="56"/>
      <c r="PTR5" s="56"/>
      <c r="PTS5" s="56"/>
      <c r="PTT5" s="56"/>
      <c r="PTU5" s="56"/>
      <c r="PTV5" s="56"/>
      <c r="PTW5" s="56"/>
      <c r="PTX5" s="56"/>
      <c r="PTY5" s="56"/>
      <c r="PTZ5" s="56"/>
      <c r="PUA5" s="56"/>
      <c r="PUB5" s="56"/>
      <c r="PUC5" s="56"/>
      <c r="PUD5" s="56"/>
      <c r="PUE5" s="56"/>
      <c r="PUF5" s="56"/>
      <c r="PUG5" s="56"/>
      <c r="PUH5" s="56"/>
      <c r="PUI5" s="56"/>
      <c r="PUJ5" s="56"/>
      <c r="PUK5" s="56"/>
      <c r="PUL5" s="56"/>
      <c r="PUM5" s="56"/>
      <c r="PUN5" s="56"/>
      <c r="PUO5" s="56"/>
      <c r="PUP5" s="56"/>
      <c r="PUQ5" s="56"/>
      <c r="PUR5" s="56"/>
      <c r="PUS5" s="56"/>
      <c r="PUT5" s="56"/>
      <c r="PUU5" s="56"/>
      <c r="PUV5" s="56"/>
      <c r="PUW5" s="56"/>
      <c r="PUX5" s="56"/>
      <c r="PUY5" s="56"/>
      <c r="PUZ5" s="56"/>
      <c r="PVA5" s="56"/>
      <c r="PVB5" s="56"/>
      <c r="PVC5" s="56"/>
      <c r="PVD5" s="56"/>
      <c r="PVE5" s="56"/>
      <c r="PVF5" s="56"/>
      <c r="PVG5" s="56"/>
      <c r="PVH5" s="56"/>
      <c r="PVI5" s="56"/>
      <c r="PVJ5" s="56"/>
      <c r="PVK5" s="56"/>
      <c r="PVL5" s="56"/>
      <c r="PVM5" s="56"/>
      <c r="PVN5" s="56"/>
      <c r="PVO5" s="56"/>
      <c r="PVP5" s="56"/>
      <c r="PVQ5" s="56"/>
      <c r="PVR5" s="56"/>
      <c r="PVS5" s="56"/>
      <c r="PVT5" s="56"/>
      <c r="PVU5" s="56"/>
      <c r="PVV5" s="56"/>
      <c r="PVW5" s="56"/>
      <c r="PVX5" s="56"/>
      <c r="PVY5" s="56"/>
      <c r="PVZ5" s="56"/>
      <c r="PWA5" s="56"/>
      <c r="PWB5" s="56"/>
      <c r="PWC5" s="56"/>
      <c r="PWD5" s="56"/>
      <c r="PWE5" s="56"/>
      <c r="PWF5" s="56"/>
      <c r="PWG5" s="56"/>
      <c r="PWH5" s="56"/>
      <c r="PWI5" s="56"/>
      <c r="PWJ5" s="56"/>
      <c r="PWK5" s="56"/>
      <c r="PWL5" s="56"/>
      <c r="PWM5" s="56"/>
      <c r="PWN5" s="56"/>
      <c r="PWO5" s="56"/>
      <c r="PWP5" s="56"/>
      <c r="PWQ5" s="56"/>
      <c r="PWR5" s="56"/>
      <c r="PWS5" s="56"/>
      <c r="PWT5" s="56"/>
      <c r="PWU5" s="56"/>
      <c r="PWV5" s="56"/>
      <c r="PWW5" s="56"/>
      <c r="PWX5" s="56"/>
      <c r="PWY5" s="56"/>
      <c r="PWZ5" s="56"/>
      <c r="PXA5" s="56"/>
      <c r="PXB5" s="56"/>
      <c r="PXC5" s="56"/>
      <c r="PXD5" s="56"/>
      <c r="PXE5" s="56"/>
      <c r="PXF5" s="56"/>
      <c r="PXG5" s="56"/>
      <c r="PXH5" s="56"/>
      <c r="PXI5" s="56"/>
      <c r="PXJ5" s="56"/>
      <c r="PXK5" s="56"/>
      <c r="PXL5" s="56"/>
      <c r="PXM5" s="56"/>
      <c r="PXN5" s="56"/>
      <c r="PXO5" s="56"/>
      <c r="PXP5" s="56"/>
      <c r="PXQ5" s="56"/>
      <c r="PXR5" s="56"/>
      <c r="PXS5" s="56"/>
      <c r="PXT5" s="56"/>
      <c r="PXU5" s="56"/>
      <c r="PXV5" s="56"/>
      <c r="PXW5" s="56"/>
      <c r="PXX5" s="56"/>
      <c r="PXY5" s="56"/>
      <c r="PXZ5" s="56"/>
      <c r="PYA5" s="56"/>
      <c r="PYB5" s="56"/>
      <c r="PYC5" s="56"/>
      <c r="PYD5" s="56"/>
      <c r="PYE5" s="56"/>
      <c r="PYF5" s="56"/>
      <c r="PYG5" s="56"/>
      <c r="PYH5" s="56"/>
      <c r="PYI5" s="56"/>
      <c r="PYJ5" s="56"/>
      <c r="PYK5" s="56"/>
      <c r="PYL5" s="56"/>
      <c r="PYM5" s="56"/>
      <c r="PYN5" s="56"/>
      <c r="PYO5" s="56"/>
      <c r="PYP5" s="56"/>
      <c r="PYQ5" s="56"/>
      <c r="PYR5" s="56"/>
      <c r="PYS5" s="56"/>
      <c r="PYT5" s="56"/>
      <c r="PYU5" s="56"/>
      <c r="PYV5" s="56"/>
      <c r="PYW5" s="56"/>
      <c r="PYX5" s="56"/>
      <c r="PYY5" s="56"/>
      <c r="PYZ5" s="56"/>
      <c r="PZA5" s="56"/>
      <c r="PZB5" s="56"/>
      <c r="PZC5" s="56"/>
      <c r="PZD5" s="56"/>
      <c r="PZE5" s="56"/>
      <c r="PZF5" s="56"/>
      <c r="PZG5" s="56"/>
      <c r="PZH5" s="56"/>
      <c r="PZI5" s="56"/>
      <c r="PZJ5" s="56"/>
      <c r="PZK5" s="56"/>
      <c r="PZL5" s="56"/>
      <c r="PZM5" s="56"/>
      <c r="PZN5" s="56"/>
      <c r="PZO5" s="56"/>
      <c r="PZP5" s="56"/>
      <c r="PZQ5" s="56"/>
      <c r="PZR5" s="56"/>
      <c r="PZS5" s="56"/>
      <c r="PZT5" s="56"/>
      <c r="PZU5" s="56"/>
      <c r="PZV5" s="56"/>
      <c r="PZW5" s="56"/>
      <c r="PZX5" s="56"/>
      <c r="PZY5" s="56"/>
      <c r="PZZ5" s="56"/>
      <c r="QAA5" s="56"/>
      <c r="QAB5" s="56"/>
      <c r="QAC5" s="56"/>
      <c r="QAD5" s="56"/>
      <c r="QAE5" s="56"/>
      <c r="QAF5" s="56"/>
      <c r="QAG5" s="56"/>
      <c r="QAH5" s="56"/>
      <c r="QAI5" s="56"/>
      <c r="QAJ5" s="56"/>
      <c r="QAK5" s="56"/>
      <c r="QAL5" s="56"/>
      <c r="QAM5" s="56"/>
      <c r="QAN5" s="56"/>
      <c r="QAO5" s="56"/>
      <c r="QAP5" s="56"/>
      <c r="QAQ5" s="56"/>
      <c r="QAR5" s="56"/>
      <c r="QAS5" s="56"/>
      <c r="QAT5" s="56"/>
      <c r="QAU5" s="56"/>
      <c r="QAV5" s="56"/>
      <c r="QAW5" s="56"/>
      <c r="QAX5" s="56"/>
      <c r="QAY5" s="56"/>
      <c r="QAZ5" s="56"/>
      <c r="QBA5" s="56"/>
      <c r="QBB5" s="56"/>
      <c r="QBC5" s="56"/>
      <c r="QBD5" s="56"/>
      <c r="QBE5" s="56"/>
      <c r="QBF5" s="56"/>
      <c r="QBG5" s="56"/>
      <c r="QBH5" s="56"/>
      <c r="QBI5" s="56"/>
      <c r="QBJ5" s="56"/>
      <c r="QBK5" s="56"/>
      <c r="QBL5" s="56"/>
      <c r="QBM5" s="56"/>
      <c r="QBN5" s="56"/>
      <c r="QBO5" s="56"/>
      <c r="QBP5" s="56"/>
      <c r="QBQ5" s="56"/>
      <c r="QBR5" s="56"/>
      <c r="QBS5" s="56"/>
      <c r="QBT5" s="56"/>
      <c r="QBU5" s="56"/>
      <c r="QBV5" s="56"/>
      <c r="QBW5" s="56"/>
      <c r="QBX5" s="56"/>
      <c r="QBY5" s="56"/>
      <c r="QBZ5" s="56"/>
      <c r="QCA5" s="56"/>
      <c r="QCB5" s="56"/>
      <c r="QCC5" s="56"/>
      <c r="QCD5" s="56"/>
      <c r="QCE5" s="56"/>
      <c r="QCF5" s="56"/>
      <c r="QCG5" s="56"/>
      <c r="QCH5" s="56"/>
      <c r="QCI5" s="56"/>
      <c r="QCJ5" s="56"/>
      <c r="QCK5" s="56"/>
      <c r="QCL5" s="56"/>
      <c r="QCM5" s="56"/>
      <c r="QCN5" s="56"/>
      <c r="QCO5" s="56"/>
      <c r="QCP5" s="56"/>
      <c r="QCQ5" s="56"/>
      <c r="QCR5" s="56"/>
      <c r="QCS5" s="56"/>
      <c r="QCT5" s="56"/>
      <c r="QCU5" s="56"/>
      <c r="QCV5" s="56"/>
      <c r="QCW5" s="56"/>
      <c r="QCX5" s="56"/>
      <c r="QCY5" s="56"/>
      <c r="QCZ5" s="56"/>
      <c r="QDA5" s="56"/>
      <c r="QDB5" s="56"/>
      <c r="QDC5" s="56"/>
      <c r="QDD5" s="56"/>
      <c r="QDE5" s="56"/>
      <c r="QDF5" s="56"/>
      <c r="QDG5" s="56"/>
      <c r="QDH5" s="56"/>
      <c r="QDI5" s="56"/>
      <c r="QDJ5" s="56"/>
      <c r="QDK5" s="56"/>
      <c r="QDL5" s="56"/>
      <c r="QDM5" s="56"/>
      <c r="QDN5" s="56"/>
      <c r="QDO5" s="56"/>
      <c r="QDP5" s="56"/>
      <c r="QDQ5" s="56"/>
      <c r="QDR5" s="56"/>
      <c r="QDS5" s="56"/>
      <c r="QDT5" s="56"/>
      <c r="QDU5" s="56"/>
      <c r="QDV5" s="56"/>
      <c r="QDW5" s="56"/>
      <c r="QDX5" s="56"/>
      <c r="QDY5" s="56"/>
      <c r="QDZ5" s="56"/>
      <c r="QEA5" s="56"/>
      <c r="QEB5" s="56"/>
      <c r="QEC5" s="56"/>
      <c r="QED5" s="56"/>
      <c r="QEE5" s="56"/>
      <c r="QEF5" s="56"/>
      <c r="QEG5" s="56"/>
      <c r="QEH5" s="56"/>
      <c r="QEI5" s="56"/>
      <c r="QEJ5" s="56"/>
      <c r="QEK5" s="56"/>
      <c r="QEL5" s="56"/>
      <c r="QEM5" s="56"/>
      <c r="QEN5" s="56"/>
      <c r="QEO5" s="56"/>
      <c r="QEP5" s="56"/>
      <c r="QEQ5" s="56"/>
      <c r="QER5" s="56"/>
      <c r="QES5" s="56"/>
      <c r="QET5" s="56"/>
      <c r="QEU5" s="56"/>
      <c r="QEV5" s="56"/>
      <c r="QEW5" s="56"/>
      <c r="QEX5" s="56"/>
      <c r="QEY5" s="56"/>
      <c r="QEZ5" s="56"/>
      <c r="QFA5" s="56"/>
      <c r="QFB5" s="56"/>
      <c r="QFC5" s="56"/>
      <c r="QFD5" s="56"/>
      <c r="QFE5" s="56"/>
      <c r="QFF5" s="56"/>
      <c r="QFG5" s="56"/>
      <c r="QFH5" s="56"/>
      <c r="QFI5" s="56"/>
      <c r="QFJ5" s="56"/>
      <c r="QFK5" s="56"/>
      <c r="QFL5" s="56"/>
      <c r="QFM5" s="56"/>
      <c r="QFN5" s="56"/>
      <c r="QFO5" s="56"/>
      <c r="QFP5" s="56"/>
      <c r="QFQ5" s="56"/>
      <c r="QFR5" s="56"/>
      <c r="QFS5" s="56"/>
      <c r="QFT5" s="56"/>
      <c r="QFU5" s="56"/>
      <c r="QFV5" s="56"/>
      <c r="QFW5" s="56"/>
      <c r="QFX5" s="56"/>
      <c r="QFY5" s="56"/>
      <c r="QFZ5" s="56"/>
      <c r="QGA5" s="56"/>
      <c r="QGB5" s="56"/>
      <c r="QGC5" s="56"/>
      <c r="QGD5" s="56"/>
      <c r="QGE5" s="56"/>
      <c r="QGF5" s="56"/>
      <c r="QGG5" s="56"/>
      <c r="QGH5" s="56"/>
      <c r="QGI5" s="56"/>
      <c r="QGJ5" s="56"/>
      <c r="QGK5" s="56"/>
      <c r="QGL5" s="56"/>
      <c r="QGM5" s="56"/>
      <c r="QGN5" s="56"/>
      <c r="QGO5" s="56"/>
      <c r="QGP5" s="56"/>
      <c r="QGQ5" s="56"/>
      <c r="QGR5" s="56"/>
      <c r="QGS5" s="56"/>
      <c r="QGT5" s="56"/>
      <c r="QGU5" s="56"/>
      <c r="QGV5" s="56"/>
      <c r="QGW5" s="56"/>
      <c r="QGX5" s="56"/>
      <c r="QGY5" s="56"/>
      <c r="QGZ5" s="56"/>
      <c r="QHA5" s="56"/>
      <c r="QHB5" s="56"/>
      <c r="QHC5" s="56"/>
      <c r="QHD5" s="56"/>
      <c r="QHE5" s="56"/>
      <c r="QHF5" s="56"/>
      <c r="QHG5" s="56"/>
      <c r="QHH5" s="56"/>
      <c r="QHI5" s="56"/>
      <c r="QHJ5" s="56"/>
      <c r="QHK5" s="56"/>
      <c r="QHL5" s="56"/>
      <c r="QHM5" s="56"/>
      <c r="QHN5" s="56"/>
      <c r="QHO5" s="56"/>
      <c r="QHP5" s="56"/>
      <c r="QHQ5" s="56"/>
      <c r="QHR5" s="56"/>
      <c r="QHS5" s="56"/>
      <c r="QHT5" s="56"/>
      <c r="QHU5" s="56"/>
      <c r="QHV5" s="56"/>
      <c r="QHW5" s="56"/>
      <c r="QHX5" s="56"/>
      <c r="QHY5" s="56"/>
      <c r="QHZ5" s="56"/>
      <c r="QIA5" s="56"/>
      <c r="QIB5" s="56"/>
      <c r="QIC5" s="56"/>
      <c r="QID5" s="56"/>
      <c r="QIE5" s="56"/>
      <c r="QIF5" s="56"/>
      <c r="QIG5" s="56"/>
      <c r="QIH5" s="56"/>
      <c r="QII5" s="56"/>
      <c r="QIJ5" s="56"/>
      <c r="QIK5" s="56"/>
      <c r="QIL5" s="56"/>
      <c r="QIM5" s="56"/>
      <c r="QIN5" s="56"/>
      <c r="QIO5" s="56"/>
      <c r="QIP5" s="56"/>
      <c r="QIQ5" s="56"/>
      <c r="QIR5" s="56"/>
      <c r="QIS5" s="56"/>
      <c r="QIT5" s="56"/>
      <c r="QIU5" s="56"/>
      <c r="QIV5" s="56"/>
      <c r="QIW5" s="56"/>
      <c r="QIX5" s="56"/>
      <c r="QIY5" s="56"/>
      <c r="QIZ5" s="56"/>
      <c r="QJA5" s="56"/>
      <c r="QJB5" s="56"/>
      <c r="QJC5" s="56"/>
      <c r="QJD5" s="56"/>
      <c r="QJE5" s="56"/>
      <c r="QJF5" s="56"/>
      <c r="QJG5" s="56"/>
      <c r="QJH5" s="56"/>
      <c r="QJI5" s="56"/>
      <c r="QJJ5" s="56"/>
      <c r="QJK5" s="56"/>
      <c r="QJL5" s="56"/>
      <c r="QJM5" s="56"/>
      <c r="QJN5" s="56"/>
      <c r="QJO5" s="56"/>
      <c r="QJP5" s="56"/>
      <c r="QJQ5" s="56"/>
      <c r="QJR5" s="56"/>
      <c r="QJS5" s="56"/>
      <c r="QJT5" s="56"/>
      <c r="QJU5" s="56"/>
      <c r="QJV5" s="56"/>
      <c r="QJW5" s="56"/>
      <c r="QJX5" s="56"/>
      <c r="QJY5" s="56"/>
      <c r="QJZ5" s="56"/>
      <c r="QKA5" s="56"/>
      <c r="QKB5" s="56"/>
      <c r="QKC5" s="56"/>
      <c r="QKD5" s="56"/>
      <c r="QKE5" s="56"/>
      <c r="QKF5" s="56"/>
      <c r="QKG5" s="56"/>
      <c r="QKH5" s="56"/>
      <c r="QKI5" s="56"/>
      <c r="QKJ5" s="56"/>
      <c r="QKK5" s="56"/>
      <c r="QKL5" s="56"/>
      <c r="QKM5" s="56"/>
      <c r="QKN5" s="56"/>
      <c r="QKO5" s="56"/>
      <c r="QKP5" s="56"/>
      <c r="QKQ5" s="56"/>
      <c r="QKR5" s="56"/>
      <c r="QKS5" s="56"/>
      <c r="QKT5" s="56"/>
      <c r="QKU5" s="56"/>
      <c r="QKV5" s="56"/>
      <c r="QKW5" s="56"/>
      <c r="QKX5" s="56"/>
      <c r="QKY5" s="56"/>
      <c r="QKZ5" s="56"/>
      <c r="QLA5" s="56"/>
      <c r="QLB5" s="56"/>
      <c r="QLC5" s="56"/>
      <c r="QLD5" s="56"/>
      <c r="QLE5" s="56"/>
      <c r="QLF5" s="56"/>
      <c r="QLG5" s="56"/>
      <c r="QLH5" s="56"/>
      <c r="QLI5" s="56"/>
      <c r="QLJ5" s="56"/>
      <c r="QLK5" s="56"/>
      <c r="QLL5" s="56"/>
      <c r="QLM5" s="56"/>
      <c r="QLN5" s="56"/>
      <c r="QLO5" s="56"/>
      <c r="QLP5" s="56"/>
      <c r="QLQ5" s="56"/>
      <c r="QLR5" s="56"/>
      <c r="QLS5" s="56"/>
      <c r="QLT5" s="56"/>
      <c r="QLU5" s="56"/>
      <c r="QLV5" s="56"/>
      <c r="QLW5" s="56"/>
      <c r="QLX5" s="56"/>
      <c r="QLY5" s="56"/>
      <c r="QLZ5" s="56"/>
      <c r="QMA5" s="56"/>
      <c r="QMB5" s="56"/>
      <c r="QMC5" s="56"/>
      <c r="QMD5" s="56"/>
      <c r="QME5" s="56"/>
      <c r="QMF5" s="56"/>
      <c r="QMG5" s="56"/>
      <c r="QMH5" s="56"/>
      <c r="QMI5" s="56"/>
      <c r="QMJ5" s="56"/>
      <c r="QMK5" s="56"/>
      <c r="QML5" s="56"/>
      <c r="QMM5" s="56"/>
      <c r="QMN5" s="56"/>
      <c r="QMO5" s="56"/>
      <c r="QMP5" s="56"/>
      <c r="QMQ5" s="56"/>
      <c r="QMR5" s="56"/>
      <c r="QMS5" s="56"/>
      <c r="QMT5" s="56"/>
      <c r="QMU5" s="56"/>
      <c r="QMV5" s="56"/>
      <c r="QMW5" s="56"/>
      <c r="QMX5" s="56"/>
      <c r="QMY5" s="56"/>
      <c r="QMZ5" s="56"/>
      <c r="QNA5" s="56"/>
      <c r="QNB5" s="56"/>
      <c r="QNC5" s="56"/>
      <c r="QND5" s="56"/>
      <c r="QNE5" s="56"/>
      <c r="QNF5" s="56"/>
      <c r="QNG5" s="56"/>
      <c r="QNH5" s="56"/>
      <c r="QNI5" s="56"/>
      <c r="QNJ5" s="56"/>
      <c r="QNK5" s="56"/>
      <c r="QNL5" s="56"/>
      <c r="QNM5" s="56"/>
      <c r="QNN5" s="56"/>
      <c r="QNO5" s="56"/>
      <c r="QNP5" s="56"/>
      <c r="QNQ5" s="56"/>
      <c r="QNR5" s="56"/>
      <c r="QNS5" s="56"/>
      <c r="QNT5" s="56"/>
      <c r="QNU5" s="56"/>
      <c r="QNV5" s="56"/>
      <c r="QNW5" s="56"/>
      <c r="QNX5" s="56"/>
      <c r="QNY5" s="56"/>
      <c r="QNZ5" s="56"/>
      <c r="QOA5" s="56"/>
      <c r="QOB5" s="56"/>
      <c r="QOC5" s="56"/>
      <c r="QOD5" s="56"/>
      <c r="QOE5" s="56"/>
      <c r="QOF5" s="56"/>
      <c r="QOG5" s="56"/>
      <c r="QOH5" s="56"/>
      <c r="QOI5" s="56"/>
      <c r="QOJ5" s="56"/>
      <c r="QOK5" s="56"/>
      <c r="QOL5" s="56"/>
      <c r="QOM5" s="56"/>
      <c r="QON5" s="56"/>
      <c r="QOO5" s="56"/>
      <c r="QOP5" s="56"/>
      <c r="QOQ5" s="56"/>
      <c r="QOR5" s="56"/>
      <c r="QOS5" s="56"/>
      <c r="QOT5" s="56"/>
      <c r="QOU5" s="56"/>
      <c r="QOV5" s="56"/>
      <c r="QOW5" s="56"/>
      <c r="QOX5" s="56"/>
      <c r="QOY5" s="56"/>
      <c r="QOZ5" s="56"/>
      <c r="QPA5" s="56"/>
      <c r="QPB5" s="56"/>
      <c r="QPC5" s="56"/>
      <c r="QPD5" s="56"/>
      <c r="QPE5" s="56"/>
      <c r="QPF5" s="56"/>
      <c r="QPG5" s="56"/>
      <c r="QPH5" s="56"/>
      <c r="QPI5" s="56"/>
      <c r="QPJ5" s="56"/>
      <c r="QPK5" s="56"/>
      <c r="QPL5" s="56"/>
      <c r="QPM5" s="56"/>
      <c r="QPN5" s="56"/>
      <c r="QPO5" s="56"/>
      <c r="QPP5" s="56"/>
      <c r="QPQ5" s="56"/>
      <c r="QPR5" s="56"/>
      <c r="QPS5" s="56"/>
      <c r="QPT5" s="56"/>
      <c r="QPU5" s="56"/>
      <c r="QPV5" s="56"/>
      <c r="QPW5" s="56"/>
      <c r="QPX5" s="56"/>
      <c r="QPY5" s="56"/>
      <c r="QPZ5" s="56"/>
      <c r="QQA5" s="56"/>
      <c r="QQB5" s="56"/>
      <c r="QQC5" s="56"/>
      <c r="QQD5" s="56"/>
      <c r="QQE5" s="56"/>
      <c r="QQF5" s="56"/>
      <c r="QQG5" s="56"/>
      <c r="QQH5" s="56"/>
      <c r="QQI5" s="56"/>
      <c r="QQJ5" s="56"/>
      <c r="QQK5" s="56"/>
      <c r="QQL5" s="56"/>
      <c r="QQM5" s="56"/>
      <c r="QQN5" s="56"/>
      <c r="QQO5" s="56"/>
      <c r="QQP5" s="56"/>
      <c r="QQQ5" s="56"/>
      <c r="QQR5" s="56"/>
      <c r="QQS5" s="56"/>
      <c r="QQT5" s="56"/>
      <c r="QQU5" s="56"/>
      <c r="QQV5" s="56"/>
      <c r="QQW5" s="56"/>
      <c r="QQX5" s="56"/>
      <c r="QQY5" s="56"/>
      <c r="QQZ5" s="56"/>
      <c r="QRA5" s="56"/>
      <c r="QRB5" s="56"/>
      <c r="QRC5" s="56"/>
      <c r="QRD5" s="56"/>
      <c r="QRE5" s="56"/>
      <c r="QRF5" s="56"/>
      <c r="QRG5" s="56"/>
      <c r="QRH5" s="56"/>
      <c r="QRI5" s="56"/>
      <c r="QRJ5" s="56"/>
      <c r="QRK5" s="56"/>
      <c r="QRL5" s="56"/>
      <c r="QRM5" s="56"/>
      <c r="QRN5" s="56"/>
      <c r="QRO5" s="56"/>
      <c r="QRP5" s="56"/>
      <c r="QRQ5" s="56"/>
      <c r="QRR5" s="56"/>
      <c r="QRS5" s="56"/>
      <c r="QRT5" s="56"/>
      <c r="QRU5" s="56"/>
      <c r="QRV5" s="56"/>
      <c r="QRW5" s="56"/>
      <c r="QRX5" s="56"/>
      <c r="QRY5" s="56"/>
      <c r="QRZ5" s="56"/>
      <c r="QSA5" s="56"/>
      <c r="QSB5" s="56"/>
      <c r="QSC5" s="56"/>
      <c r="QSD5" s="56"/>
      <c r="QSE5" s="56"/>
      <c r="QSF5" s="56"/>
      <c r="QSG5" s="56"/>
      <c r="QSH5" s="56"/>
      <c r="QSI5" s="56"/>
      <c r="QSJ5" s="56"/>
      <c r="QSK5" s="56"/>
      <c r="QSL5" s="56"/>
      <c r="QSM5" s="56"/>
      <c r="QSN5" s="56"/>
      <c r="QSO5" s="56"/>
      <c r="QSP5" s="56"/>
      <c r="QSQ5" s="56"/>
      <c r="QSR5" s="56"/>
      <c r="QSS5" s="56"/>
      <c r="QST5" s="56"/>
      <c r="QSU5" s="56"/>
      <c r="QSV5" s="56"/>
      <c r="QSW5" s="56"/>
      <c r="QSX5" s="56"/>
      <c r="QSY5" s="56"/>
      <c r="QSZ5" s="56"/>
      <c r="QTA5" s="56"/>
      <c r="QTB5" s="56"/>
      <c r="QTC5" s="56"/>
      <c r="QTD5" s="56"/>
      <c r="QTE5" s="56"/>
      <c r="QTF5" s="56"/>
      <c r="QTG5" s="56"/>
      <c r="QTH5" s="56"/>
      <c r="QTI5" s="56"/>
      <c r="QTJ5" s="56"/>
      <c r="QTK5" s="56"/>
      <c r="QTL5" s="56"/>
      <c r="QTM5" s="56"/>
      <c r="QTN5" s="56"/>
      <c r="QTO5" s="56"/>
      <c r="QTP5" s="56"/>
      <c r="QTQ5" s="56"/>
      <c r="QTR5" s="56"/>
      <c r="QTS5" s="56"/>
      <c r="QTT5" s="56"/>
      <c r="QTU5" s="56"/>
      <c r="QTV5" s="56"/>
      <c r="QTW5" s="56"/>
      <c r="QTX5" s="56"/>
      <c r="QTY5" s="56"/>
      <c r="QTZ5" s="56"/>
      <c r="QUA5" s="56"/>
      <c r="QUB5" s="56"/>
      <c r="QUC5" s="56"/>
      <c r="QUD5" s="56"/>
      <c r="QUE5" s="56"/>
      <c r="QUF5" s="56"/>
      <c r="QUG5" s="56"/>
      <c r="QUH5" s="56"/>
      <c r="QUI5" s="56"/>
      <c r="QUJ5" s="56"/>
      <c r="QUK5" s="56"/>
      <c r="QUL5" s="56"/>
      <c r="QUM5" s="56"/>
      <c r="QUN5" s="56"/>
      <c r="QUO5" s="56"/>
      <c r="QUP5" s="56"/>
      <c r="QUQ5" s="56"/>
      <c r="QUR5" s="56"/>
      <c r="QUS5" s="56"/>
      <c r="QUT5" s="56"/>
      <c r="QUU5" s="56"/>
      <c r="QUV5" s="56"/>
      <c r="QUW5" s="56"/>
      <c r="QUX5" s="56"/>
      <c r="QUY5" s="56"/>
      <c r="QUZ5" s="56"/>
      <c r="QVA5" s="56"/>
      <c r="QVB5" s="56"/>
      <c r="QVC5" s="56"/>
      <c r="QVD5" s="56"/>
      <c r="QVE5" s="56"/>
      <c r="QVF5" s="56"/>
      <c r="QVG5" s="56"/>
      <c r="QVH5" s="56"/>
      <c r="QVI5" s="56"/>
      <c r="QVJ5" s="56"/>
      <c r="QVK5" s="56"/>
      <c r="QVL5" s="56"/>
      <c r="QVM5" s="56"/>
      <c r="QVN5" s="56"/>
      <c r="QVO5" s="56"/>
      <c r="QVP5" s="56"/>
      <c r="QVQ5" s="56"/>
      <c r="QVR5" s="56"/>
      <c r="QVS5" s="56"/>
      <c r="QVT5" s="56"/>
      <c r="QVU5" s="56"/>
      <c r="QVV5" s="56"/>
      <c r="QVW5" s="56"/>
      <c r="QVX5" s="56"/>
      <c r="QVY5" s="56"/>
      <c r="QVZ5" s="56"/>
      <c r="QWA5" s="56"/>
      <c r="QWB5" s="56"/>
      <c r="QWC5" s="56"/>
      <c r="QWD5" s="56"/>
      <c r="QWE5" s="56"/>
      <c r="QWF5" s="56"/>
      <c r="QWG5" s="56"/>
      <c r="QWH5" s="56"/>
      <c r="QWI5" s="56"/>
      <c r="QWJ5" s="56"/>
      <c r="QWK5" s="56"/>
      <c r="QWL5" s="56"/>
      <c r="QWM5" s="56"/>
      <c r="QWN5" s="56"/>
      <c r="QWO5" s="56"/>
      <c r="QWP5" s="56"/>
      <c r="QWQ5" s="56"/>
      <c r="QWR5" s="56"/>
      <c r="QWS5" s="56"/>
      <c r="QWT5" s="56"/>
      <c r="QWU5" s="56"/>
      <c r="QWV5" s="56"/>
      <c r="QWW5" s="56"/>
      <c r="QWX5" s="56"/>
      <c r="QWY5" s="56"/>
      <c r="QWZ5" s="56"/>
      <c r="QXA5" s="56"/>
      <c r="QXB5" s="56"/>
      <c r="QXC5" s="56"/>
      <c r="QXD5" s="56"/>
      <c r="QXE5" s="56"/>
      <c r="QXF5" s="56"/>
      <c r="QXG5" s="56"/>
      <c r="QXH5" s="56"/>
      <c r="QXI5" s="56"/>
      <c r="QXJ5" s="56"/>
      <c r="QXK5" s="56"/>
      <c r="QXL5" s="56"/>
      <c r="QXM5" s="56"/>
      <c r="QXN5" s="56"/>
      <c r="QXO5" s="56"/>
      <c r="QXP5" s="56"/>
      <c r="QXQ5" s="56"/>
      <c r="QXR5" s="56"/>
      <c r="QXS5" s="56"/>
      <c r="QXT5" s="56"/>
      <c r="QXU5" s="56"/>
      <c r="QXV5" s="56"/>
      <c r="QXW5" s="56"/>
      <c r="QXX5" s="56"/>
      <c r="QXY5" s="56"/>
      <c r="QXZ5" s="56"/>
      <c r="QYA5" s="56"/>
      <c r="QYB5" s="56"/>
      <c r="QYC5" s="56"/>
      <c r="QYD5" s="56"/>
      <c r="QYE5" s="56"/>
      <c r="QYF5" s="56"/>
      <c r="QYG5" s="56"/>
      <c r="QYH5" s="56"/>
      <c r="QYI5" s="56"/>
      <c r="QYJ5" s="56"/>
      <c r="QYK5" s="56"/>
      <c r="QYL5" s="56"/>
      <c r="QYM5" s="56"/>
      <c r="QYN5" s="56"/>
      <c r="QYO5" s="56"/>
      <c r="QYP5" s="56"/>
      <c r="QYQ5" s="56"/>
      <c r="QYR5" s="56"/>
      <c r="QYS5" s="56"/>
      <c r="QYT5" s="56"/>
      <c r="QYU5" s="56"/>
      <c r="QYV5" s="56"/>
      <c r="QYW5" s="56"/>
      <c r="QYX5" s="56"/>
      <c r="QYY5" s="56"/>
      <c r="QYZ5" s="56"/>
      <c r="QZA5" s="56"/>
      <c r="QZB5" s="56"/>
      <c r="QZC5" s="56"/>
      <c r="QZD5" s="56"/>
      <c r="QZE5" s="56"/>
      <c r="QZF5" s="56"/>
      <c r="QZG5" s="56"/>
      <c r="QZH5" s="56"/>
      <c r="QZI5" s="56"/>
      <c r="QZJ5" s="56"/>
      <c r="QZK5" s="56"/>
      <c r="QZL5" s="56"/>
      <c r="QZM5" s="56"/>
      <c r="QZN5" s="56"/>
      <c r="QZO5" s="56"/>
      <c r="QZP5" s="56"/>
      <c r="QZQ5" s="56"/>
      <c r="QZR5" s="56"/>
      <c r="QZS5" s="56"/>
      <c r="QZT5" s="56"/>
      <c r="QZU5" s="56"/>
      <c r="QZV5" s="56"/>
      <c r="QZW5" s="56"/>
      <c r="QZX5" s="56"/>
      <c r="QZY5" s="56"/>
      <c r="QZZ5" s="56"/>
      <c r="RAA5" s="56"/>
      <c r="RAB5" s="56"/>
      <c r="RAC5" s="56"/>
      <c r="RAD5" s="56"/>
      <c r="RAE5" s="56"/>
      <c r="RAF5" s="56"/>
      <c r="RAG5" s="56"/>
      <c r="RAH5" s="56"/>
      <c r="RAI5" s="56"/>
      <c r="RAJ5" s="56"/>
      <c r="RAK5" s="56"/>
      <c r="RAL5" s="56"/>
      <c r="RAM5" s="56"/>
      <c r="RAN5" s="56"/>
      <c r="RAO5" s="56"/>
      <c r="RAP5" s="56"/>
      <c r="RAQ5" s="56"/>
      <c r="RAR5" s="56"/>
      <c r="RAS5" s="56"/>
      <c r="RAT5" s="56"/>
      <c r="RAU5" s="56"/>
      <c r="RAV5" s="56"/>
      <c r="RAW5" s="56"/>
      <c r="RAX5" s="56"/>
      <c r="RAY5" s="56"/>
      <c r="RAZ5" s="56"/>
      <c r="RBA5" s="56"/>
      <c r="RBB5" s="56"/>
      <c r="RBC5" s="56"/>
      <c r="RBD5" s="56"/>
      <c r="RBE5" s="56"/>
      <c r="RBF5" s="56"/>
      <c r="RBG5" s="56"/>
      <c r="RBH5" s="56"/>
      <c r="RBI5" s="56"/>
      <c r="RBJ5" s="56"/>
      <c r="RBK5" s="56"/>
      <c r="RBL5" s="56"/>
      <c r="RBM5" s="56"/>
      <c r="RBN5" s="56"/>
      <c r="RBO5" s="56"/>
      <c r="RBP5" s="56"/>
      <c r="RBQ5" s="56"/>
      <c r="RBR5" s="56"/>
      <c r="RBS5" s="56"/>
      <c r="RBT5" s="56"/>
      <c r="RBU5" s="56"/>
      <c r="RBV5" s="56"/>
      <c r="RBW5" s="56"/>
      <c r="RBX5" s="56"/>
      <c r="RBY5" s="56"/>
      <c r="RBZ5" s="56"/>
      <c r="RCA5" s="56"/>
      <c r="RCB5" s="56"/>
      <c r="RCC5" s="56"/>
      <c r="RCD5" s="56"/>
      <c r="RCE5" s="56"/>
      <c r="RCF5" s="56"/>
      <c r="RCG5" s="56"/>
      <c r="RCH5" s="56"/>
      <c r="RCI5" s="56"/>
      <c r="RCJ5" s="56"/>
      <c r="RCK5" s="56"/>
      <c r="RCL5" s="56"/>
      <c r="RCM5" s="56"/>
      <c r="RCN5" s="56"/>
      <c r="RCO5" s="56"/>
      <c r="RCP5" s="56"/>
      <c r="RCQ5" s="56"/>
      <c r="RCR5" s="56"/>
      <c r="RCS5" s="56"/>
      <c r="RCT5" s="56"/>
      <c r="RCU5" s="56"/>
      <c r="RCV5" s="56"/>
      <c r="RCW5" s="56"/>
      <c r="RCX5" s="56"/>
      <c r="RCY5" s="56"/>
      <c r="RCZ5" s="56"/>
      <c r="RDA5" s="56"/>
      <c r="RDB5" s="56"/>
      <c r="RDC5" s="56"/>
      <c r="RDD5" s="56"/>
      <c r="RDE5" s="56"/>
      <c r="RDF5" s="56"/>
      <c r="RDG5" s="56"/>
      <c r="RDH5" s="56"/>
      <c r="RDI5" s="56"/>
      <c r="RDJ5" s="56"/>
      <c r="RDK5" s="56"/>
      <c r="RDL5" s="56"/>
      <c r="RDM5" s="56"/>
      <c r="RDN5" s="56"/>
      <c r="RDO5" s="56"/>
      <c r="RDP5" s="56"/>
      <c r="RDQ5" s="56"/>
      <c r="RDR5" s="56"/>
      <c r="RDS5" s="56"/>
      <c r="RDT5" s="56"/>
      <c r="RDU5" s="56"/>
      <c r="RDV5" s="56"/>
      <c r="RDW5" s="56"/>
      <c r="RDX5" s="56"/>
      <c r="RDY5" s="56"/>
      <c r="RDZ5" s="56"/>
      <c r="REA5" s="56"/>
      <c r="REB5" s="56"/>
      <c r="REC5" s="56"/>
      <c r="RED5" s="56"/>
      <c r="REE5" s="56"/>
      <c r="REF5" s="56"/>
      <c r="REG5" s="56"/>
      <c r="REH5" s="56"/>
      <c r="REI5" s="56"/>
      <c r="REJ5" s="56"/>
      <c r="REK5" s="56"/>
      <c r="REL5" s="56"/>
      <c r="REM5" s="56"/>
      <c r="REN5" s="56"/>
      <c r="REO5" s="56"/>
      <c r="REP5" s="56"/>
      <c r="REQ5" s="56"/>
      <c r="RER5" s="56"/>
      <c r="RES5" s="56"/>
      <c r="RET5" s="56"/>
      <c r="REU5" s="56"/>
      <c r="REV5" s="56"/>
      <c r="REW5" s="56"/>
      <c r="REX5" s="56"/>
      <c r="REY5" s="56"/>
      <c r="REZ5" s="56"/>
      <c r="RFA5" s="56"/>
      <c r="RFB5" s="56"/>
      <c r="RFC5" s="56"/>
      <c r="RFD5" s="56"/>
      <c r="RFE5" s="56"/>
      <c r="RFF5" s="56"/>
      <c r="RFG5" s="56"/>
      <c r="RFH5" s="56"/>
      <c r="RFI5" s="56"/>
      <c r="RFJ5" s="56"/>
      <c r="RFK5" s="56"/>
      <c r="RFL5" s="56"/>
      <c r="RFM5" s="56"/>
      <c r="RFN5" s="56"/>
      <c r="RFO5" s="56"/>
      <c r="RFP5" s="56"/>
      <c r="RFQ5" s="56"/>
      <c r="RFR5" s="56"/>
      <c r="RFS5" s="56"/>
      <c r="RFT5" s="56"/>
      <c r="RFU5" s="56"/>
      <c r="RFV5" s="56"/>
      <c r="RFW5" s="56"/>
      <c r="RFX5" s="56"/>
      <c r="RFY5" s="56"/>
      <c r="RFZ5" s="56"/>
      <c r="RGA5" s="56"/>
      <c r="RGB5" s="56"/>
      <c r="RGC5" s="56"/>
      <c r="RGD5" s="56"/>
      <c r="RGE5" s="56"/>
      <c r="RGF5" s="56"/>
      <c r="RGG5" s="56"/>
      <c r="RGH5" s="56"/>
      <c r="RGI5" s="56"/>
      <c r="RGJ5" s="56"/>
      <c r="RGK5" s="56"/>
      <c r="RGL5" s="56"/>
      <c r="RGM5" s="56"/>
      <c r="RGN5" s="56"/>
      <c r="RGO5" s="56"/>
      <c r="RGP5" s="56"/>
      <c r="RGQ5" s="56"/>
      <c r="RGR5" s="56"/>
      <c r="RGS5" s="56"/>
      <c r="RGT5" s="56"/>
      <c r="RGU5" s="56"/>
      <c r="RGV5" s="56"/>
      <c r="RGW5" s="56"/>
      <c r="RGX5" s="56"/>
      <c r="RGY5" s="56"/>
      <c r="RGZ5" s="56"/>
      <c r="RHA5" s="56"/>
      <c r="RHB5" s="56"/>
      <c r="RHC5" s="56"/>
      <c r="RHD5" s="56"/>
      <c r="RHE5" s="56"/>
      <c r="RHF5" s="56"/>
      <c r="RHG5" s="56"/>
      <c r="RHH5" s="56"/>
      <c r="RHI5" s="56"/>
      <c r="RHJ5" s="56"/>
      <c r="RHK5" s="56"/>
      <c r="RHL5" s="56"/>
      <c r="RHM5" s="56"/>
      <c r="RHN5" s="56"/>
      <c r="RHO5" s="56"/>
      <c r="RHP5" s="56"/>
      <c r="RHQ5" s="56"/>
      <c r="RHR5" s="56"/>
      <c r="RHS5" s="56"/>
      <c r="RHT5" s="56"/>
      <c r="RHU5" s="56"/>
      <c r="RHV5" s="56"/>
      <c r="RHW5" s="56"/>
      <c r="RHX5" s="56"/>
      <c r="RHY5" s="56"/>
      <c r="RHZ5" s="56"/>
      <c r="RIA5" s="56"/>
      <c r="RIB5" s="56"/>
      <c r="RIC5" s="56"/>
      <c r="RID5" s="56"/>
      <c r="RIE5" s="56"/>
      <c r="RIF5" s="56"/>
      <c r="RIG5" s="56"/>
      <c r="RIH5" s="56"/>
      <c r="RII5" s="56"/>
      <c r="RIJ5" s="56"/>
      <c r="RIK5" s="56"/>
      <c r="RIL5" s="56"/>
      <c r="RIM5" s="56"/>
      <c r="RIN5" s="56"/>
      <c r="RIO5" s="56"/>
      <c r="RIP5" s="56"/>
      <c r="RIQ5" s="56"/>
      <c r="RIR5" s="56"/>
      <c r="RIS5" s="56"/>
      <c r="RIT5" s="56"/>
      <c r="RIU5" s="56"/>
      <c r="RIV5" s="56"/>
      <c r="RIW5" s="56"/>
      <c r="RIX5" s="56"/>
      <c r="RIY5" s="56"/>
      <c r="RIZ5" s="56"/>
      <c r="RJA5" s="56"/>
      <c r="RJB5" s="56"/>
      <c r="RJC5" s="56"/>
      <c r="RJD5" s="56"/>
      <c r="RJE5" s="56"/>
      <c r="RJF5" s="56"/>
      <c r="RJG5" s="56"/>
      <c r="RJH5" s="56"/>
      <c r="RJI5" s="56"/>
      <c r="RJJ5" s="56"/>
      <c r="RJK5" s="56"/>
      <c r="RJL5" s="56"/>
      <c r="RJM5" s="56"/>
      <c r="RJN5" s="56"/>
      <c r="RJO5" s="56"/>
      <c r="RJP5" s="56"/>
      <c r="RJQ5" s="56"/>
      <c r="RJR5" s="56"/>
      <c r="RJS5" s="56"/>
      <c r="RJT5" s="56"/>
      <c r="RJU5" s="56"/>
      <c r="RJV5" s="56"/>
      <c r="RJW5" s="56"/>
      <c r="RJX5" s="56"/>
      <c r="RJY5" s="56"/>
      <c r="RJZ5" s="56"/>
      <c r="RKA5" s="56"/>
      <c r="RKB5" s="56"/>
      <c r="RKC5" s="56"/>
      <c r="RKD5" s="56"/>
      <c r="RKE5" s="56"/>
      <c r="RKF5" s="56"/>
      <c r="RKG5" s="56"/>
      <c r="RKH5" s="56"/>
      <c r="RKI5" s="56"/>
      <c r="RKJ5" s="56"/>
      <c r="RKK5" s="56"/>
      <c r="RKL5" s="56"/>
      <c r="RKM5" s="56"/>
      <c r="RKN5" s="56"/>
      <c r="RKO5" s="56"/>
      <c r="RKP5" s="56"/>
      <c r="RKQ5" s="56"/>
      <c r="RKR5" s="56"/>
      <c r="RKS5" s="56"/>
      <c r="RKT5" s="56"/>
      <c r="RKU5" s="56"/>
      <c r="RKV5" s="56"/>
      <c r="RKW5" s="56"/>
      <c r="RKX5" s="56"/>
      <c r="RKY5" s="56"/>
      <c r="RKZ5" s="56"/>
      <c r="RLA5" s="56"/>
      <c r="RLB5" s="56"/>
      <c r="RLC5" s="56"/>
      <c r="RLD5" s="56"/>
      <c r="RLE5" s="56"/>
      <c r="RLF5" s="56"/>
      <c r="RLG5" s="56"/>
      <c r="RLH5" s="56"/>
      <c r="RLI5" s="56"/>
      <c r="RLJ5" s="56"/>
      <c r="RLK5" s="56"/>
      <c r="RLL5" s="56"/>
      <c r="RLM5" s="56"/>
      <c r="RLN5" s="56"/>
      <c r="RLO5" s="56"/>
      <c r="RLP5" s="56"/>
      <c r="RLQ5" s="56"/>
      <c r="RLR5" s="56"/>
      <c r="RLS5" s="56"/>
      <c r="RLT5" s="56"/>
      <c r="RLU5" s="56"/>
      <c r="RLV5" s="56"/>
      <c r="RLW5" s="56"/>
      <c r="RLX5" s="56"/>
      <c r="RLY5" s="56"/>
      <c r="RLZ5" s="56"/>
      <c r="RMA5" s="56"/>
      <c r="RMB5" s="56"/>
      <c r="RMC5" s="56"/>
      <c r="RMD5" s="56"/>
      <c r="RME5" s="56"/>
      <c r="RMF5" s="56"/>
      <c r="RMG5" s="56"/>
      <c r="RMH5" s="56"/>
      <c r="RMI5" s="56"/>
      <c r="RMJ5" s="56"/>
      <c r="RMK5" s="56"/>
      <c r="RML5" s="56"/>
      <c r="RMM5" s="56"/>
      <c r="RMN5" s="56"/>
      <c r="RMO5" s="56"/>
      <c r="RMP5" s="56"/>
      <c r="RMQ5" s="56"/>
      <c r="RMR5" s="56"/>
      <c r="RMS5" s="56"/>
      <c r="RMT5" s="56"/>
      <c r="RMU5" s="56"/>
      <c r="RMV5" s="56"/>
      <c r="RMW5" s="56"/>
      <c r="RMX5" s="56"/>
      <c r="RMY5" s="56"/>
      <c r="RMZ5" s="56"/>
      <c r="RNA5" s="56"/>
      <c r="RNB5" s="56"/>
      <c r="RNC5" s="56"/>
      <c r="RND5" s="56"/>
      <c r="RNE5" s="56"/>
      <c r="RNF5" s="56"/>
      <c r="RNG5" s="56"/>
      <c r="RNH5" s="56"/>
      <c r="RNI5" s="56"/>
      <c r="RNJ5" s="56"/>
      <c r="RNK5" s="56"/>
      <c r="RNL5" s="56"/>
      <c r="RNM5" s="56"/>
      <c r="RNN5" s="56"/>
      <c r="RNO5" s="56"/>
      <c r="RNP5" s="56"/>
      <c r="RNQ5" s="56"/>
      <c r="RNR5" s="56"/>
      <c r="RNS5" s="56"/>
      <c r="RNT5" s="56"/>
      <c r="RNU5" s="56"/>
      <c r="RNV5" s="56"/>
      <c r="RNW5" s="56"/>
      <c r="RNX5" s="56"/>
      <c r="RNY5" s="56"/>
      <c r="RNZ5" s="56"/>
      <c r="ROA5" s="56"/>
      <c r="ROB5" s="56"/>
      <c r="ROC5" s="56"/>
      <c r="ROD5" s="56"/>
      <c r="ROE5" s="56"/>
      <c r="ROF5" s="56"/>
      <c r="ROG5" s="56"/>
      <c r="ROH5" s="56"/>
      <c r="ROI5" s="56"/>
      <c r="ROJ5" s="56"/>
      <c r="ROK5" s="56"/>
      <c r="ROL5" s="56"/>
      <c r="ROM5" s="56"/>
      <c r="RON5" s="56"/>
      <c r="ROO5" s="56"/>
      <c r="ROP5" s="56"/>
      <c r="ROQ5" s="56"/>
      <c r="ROR5" s="56"/>
      <c r="ROS5" s="56"/>
      <c r="ROT5" s="56"/>
      <c r="ROU5" s="56"/>
      <c r="ROV5" s="56"/>
      <c r="ROW5" s="56"/>
      <c r="ROX5" s="56"/>
      <c r="ROY5" s="56"/>
      <c r="ROZ5" s="56"/>
      <c r="RPA5" s="56"/>
      <c r="RPB5" s="56"/>
      <c r="RPC5" s="56"/>
      <c r="RPD5" s="56"/>
      <c r="RPE5" s="56"/>
      <c r="RPF5" s="56"/>
      <c r="RPG5" s="56"/>
      <c r="RPH5" s="56"/>
      <c r="RPI5" s="56"/>
      <c r="RPJ5" s="56"/>
      <c r="RPK5" s="56"/>
      <c r="RPL5" s="56"/>
      <c r="RPM5" s="56"/>
      <c r="RPN5" s="56"/>
      <c r="RPO5" s="56"/>
      <c r="RPP5" s="56"/>
      <c r="RPQ5" s="56"/>
      <c r="RPR5" s="56"/>
      <c r="RPS5" s="56"/>
      <c r="RPT5" s="56"/>
      <c r="RPU5" s="56"/>
      <c r="RPV5" s="56"/>
      <c r="RPW5" s="56"/>
      <c r="RPX5" s="56"/>
      <c r="RPY5" s="56"/>
      <c r="RPZ5" s="56"/>
      <c r="RQA5" s="56"/>
      <c r="RQB5" s="56"/>
      <c r="RQC5" s="56"/>
      <c r="RQD5" s="56"/>
      <c r="RQE5" s="56"/>
      <c r="RQF5" s="56"/>
      <c r="RQG5" s="56"/>
      <c r="RQH5" s="56"/>
      <c r="RQI5" s="56"/>
      <c r="RQJ5" s="56"/>
      <c r="RQK5" s="56"/>
      <c r="RQL5" s="56"/>
      <c r="RQM5" s="56"/>
      <c r="RQN5" s="56"/>
      <c r="RQO5" s="56"/>
      <c r="RQP5" s="56"/>
      <c r="RQQ5" s="56"/>
      <c r="RQR5" s="56"/>
      <c r="RQS5" s="56"/>
      <c r="RQT5" s="56"/>
      <c r="RQU5" s="56"/>
      <c r="RQV5" s="56"/>
      <c r="RQW5" s="56"/>
      <c r="RQX5" s="56"/>
      <c r="RQY5" s="56"/>
      <c r="RQZ5" s="56"/>
      <c r="RRA5" s="56"/>
      <c r="RRB5" s="56"/>
      <c r="RRC5" s="56"/>
      <c r="RRD5" s="56"/>
      <c r="RRE5" s="56"/>
      <c r="RRF5" s="56"/>
      <c r="RRG5" s="56"/>
      <c r="RRH5" s="56"/>
      <c r="RRI5" s="56"/>
      <c r="RRJ5" s="56"/>
      <c r="RRK5" s="56"/>
      <c r="RRL5" s="56"/>
      <c r="RRM5" s="56"/>
      <c r="RRN5" s="56"/>
      <c r="RRO5" s="56"/>
      <c r="RRP5" s="56"/>
      <c r="RRQ5" s="56"/>
      <c r="RRR5" s="56"/>
      <c r="RRS5" s="56"/>
      <c r="RRT5" s="56"/>
      <c r="RRU5" s="56"/>
      <c r="RRV5" s="56"/>
      <c r="RRW5" s="56"/>
      <c r="RRX5" s="56"/>
      <c r="RRY5" s="56"/>
      <c r="RRZ5" s="56"/>
      <c r="RSA5" s="56"/>
      <c r="RSB5" s="56"/>
      <c r="RSC5" s="56"/>
      <c r="RSD5" s="56"/>
      <c r="RSE5" s="56"/>
      <c r="RSF5" s="56"/>
      <c r="RSG5" s="56"/>
      <c r="RSH5" s="56"/>
      <c r="RSI5" s="56"/>
      <c r="RSJ5" s="56"/>
      <c r="RSK5" s="56"/>
      <c r="RSL5" s="56"/>
      <c r="RSM5" s="56"/>
      <c r="RSN5" s="56"/>
      <c r="RSO5" s="56"/>
      <c r="RSP5" s="56"/>
      <c r="RSQ5" s="56"/>
      <c r="RSR5" s="56"/>
      <c r="RSS5" s="56"/>
      <c r="RST5" s="56"/>
      <c r="RSU5" s="56"/>
      <c r="RSV5" s="56"/>
      <c r="RSW5" s="56"/>
      <c r="RSX5" s="56"/>
      <c r="RSY5" s="56"/>
      <c r="RSZ5" s="56"/>
      <c r="RTA5" s="56"/>
      <c r="RTB5" s="56"/>
      <c r="RTC5" s="56"/>
      <c r="RTD5" s="56"/>
      <c r="RTE5" s="56"/>
      <c r="RTF5" s="56"/>
      <c r="RTG5" s="56"/>
      <c r="RTH5" s="56"/>
      <c r="RTI5" s="56"/>
      <c r="RTJ5" s="56"/>
      <c r="RTK5" s="56"/>
      <c r="RTL5" s="56"/>
      <c r="RTM5" s="56"/>
      <c r="RTN5" s="56"/>
      <c r="RTO5" s="56"/>
      <c r="RTP5" s="56"/>
      <c r="RTQ5" s="56"/>
      <c r="RTR5" s="56"/>
      <c r="RTS5" s="56"/>
      <c r="RTT5" s="56"/>
      <c r="RTU5" s="56"/>
      <c r="RTV5" s="56"/>
      <c r="RTW5" s="56"/>
      <c r="RTX5" s="56"/>
      <c r="RTY5" s="56"/>
      <c r="RTZ5" s="56"/>
      <c r="RUA5" s="56"/>
      <c r="RUB5" s="56"/>
      <c r="RUC5" s="56"/>
      <c r="RUD5" s="56"/>
      <c r="RUE5" s="56"/>
      <c r="RUF5" s="56"/>
      <c r="RUG5" s="56"/>
      <c r="RUH5" s="56"/>
      <c r="RUI5" s="56"/>
      <c r="RUJ5" s="56"/>
      <c r="RUK5" s="56"/>
      <c r="RUL5" s="56"/>
      <c r="RUM5" s="56"/>
      <c r="RUN5" s="56"/>
      <c r="RUO5" s="56"/>
      <c r="RUP5" s="56"/>
      <c r="RUQ5" s="56"/>
      <c r="RUR5" s="56"/>
      <c r="RUS5" s="56"/>
      <c r="RUT5" s="56"/>
      <c r="RUU5" s="56"/>
      <c r="RUV5" s="56"/>
      <c r="RUW5" s="56"/>
      <c r="RUX5" s="56"/>
      <c r="RUY5" s="56"/>
      <c r="RUZ5" s="56"/>
      <c r="RVA5" s="56"/>
      <c r="RVB5" s="56"/>
      <c r="RVC5" s="56"/>
      <c r="RVD5" s="56"/>
      <c r="RVE5" s="56"/>
      <c r="RVF5" s="56"/>
      <c r="RVG5" s="56"/>
      <c r="RVH5" s="56"/>
      <c r="RVI5" s="56"/>
      <c r="RVJ5" s="56"/>
      <c r="RVK5" s="56"/>
      <c r="RVL5" s="56"/>
      <c r="RVM5" s="56"/>
      <c r="RVN5" s="56"/>
      <c r="RVO5" s="56"/>
      <c r="RVP5" s="56"/>
      <c r="RVQ5" s="56"/>
      <c r="RVR5" s="56"/>
      <c r="RVS5" s="56"/>
      <c r="RVT5" s="56"/>
      <c r="RVU5" s="56"/>
      <c r="RVV5" s="56"/>
      <c r="RVW5" s="56"/>
      <c r="RVX5" s="56"/>
      <c r="RVY5" s="56"/>
      <c r="RVZ5" s="56"/>
      <c r="RWA5" s="56"/>
      <c r="RWB5" s="56"/>
      <c r="RWC5" s="56"/>
      <c r="RWD5" s="56"/>
      <c r="RWE5" s="56"/>
      <c r="RWF5" s="56"/>
      <c r="RWG5" s="56"/>
      <c r="RWH5" s="56"/>
      <c r="RWI5" s="56"/>
      <c r="RWJ5" s="56"/>
      <c r="RWK5" s="56"/>
      <c r="RWL5" s="56"/>
      <c r="RWM5" s="56"/>
      <c r="RWN5" s="56"/>
      <c r="RWO5" s="56"/>
      <c r="RWP5" s="56"/>
      <c r="RWQ5" s="56"/>
      <c r="RWR5" s="56"/>
      <c r="RWS5" s="56"/>
      <c r="RWT5" s="56"/>
      <c r="RWU5" s="56"/>
      <c r="RWV5" s="56"/>
      <c r="RWW5" s="56"/>
      <c r="RWX5" s="56"/>
      <c r="RWY5" s="56"/>
      <c r="RWZ5" s="56"/>
      <c r="RXA5" s="56"/>
      <c r="RXB5" s="56"/>
      <c r="RXC5" s="56"/>
      <c r="RXD5" s="56"/>
      <c r="RXE5" s="56"/>
      <c r="RXF5" s="56"/>
      <c r="RXG5" s="56"/>
      <c r="RXH5" s="56"/>
      <c r="RXI5" s="56"/>
      <c r="RXJ5" s="56"/>
      <c r="RXK5" s="56"/>
      <c r="RXL5" s="56"/>
      <c r="RXM5" s="56"/>
      <c r="RXN5" s="56"/>
      <c r="RXO5" s="56"/>
      <c r="RXP5" s="56"/>
      <c r="RXQ5" s="56"/>
      <c r="RXR5" s="56"/>
      <c r="RXS5" s="56"/>
      <c r="RXT5" s="56"/>
      <c r="RXU5" s="56"/>
      <c r="RXV5" s="56"/>
      <c r="RXW5" s="56"/>
      <c r="RXX5" s="56"/>
      <c r="RXY5" s="56"/>
      <c r="RXZ5" s="56"/>
      <c r="RYA5" s="56"/>
      <c r="RYB5" s="56"/>
      <c r="RYC5" s="56"/>
      <c r="RYD5" s="56"/>
      <c r="RYE5" s="56"/>
      <c r="RYF5" s="56"/>
      <c r="RYG5" s="56"/>
      <c r="RYH5" s="56"/>
      <c r="RYI5" s="56"/>
      <c r="RYJ5" s="56"/>
      <c r="RYK5" s="56"/>
      <c r="RYL5" s="56"/>
      <c r="RYM5" s="56"/>
      <c r="RYN5" s="56"/>
      <c r="RYO5" s="56"/>
      <c r="RYP5" s="56"/>
      <c r="RYQ5" s="56"/>
      <c r="RYR5" s="56"/>
      <c r="RYS5" s="56"/>
      <c r="RYT5" s="56"/>
      <c r="RYU5" s="56"/>
      <c r="RYV5" s="56"/>
      <c r="RYW5" s="56"/>
      <c r="RYX5" s="56"/>
      <c r="RYY5" s="56"/>
      <c r="RYZ5" s="56"/>
      <c r="RZA5" s="56"/>
      <c r="RZB5" s="56"/>
      <c r="RZC5" s="56"/>
      <c r="RZD5" s="56"/>
      <c r="RZE5" s="56"/>
      <c r="RZF5" s="56"/>
      <c r="RZG5" s="56"/>
      <c r="RZH5" s="56"/>
      <c r="RZI5" s="56"/>
      <c r="RZJ5" s="56"/>
      <c r="RZK5" s="56"/>
      <c r="RZL5" s="56"/>
      <c r="RZM5" s="56"/>
      <c r="RZN5" s="56"/>
      <c r="RZO5" s="56"/>
      <c r="RZP5" s="56"/>
      <c r="RZQ5" s="56"/>
      <c r="RZR5" s="56"/>
      <c r="RZS5" s="56"/>
      <c r="RZT5" s="56"/>
      <c r="RZU5" s="56"/>
      <c r="RZV5" s="56"/>
      <c r="RZW5" s="56"/>
      <c r="RZX5" s="56"/>
      <c r="RZY5" s="56"/>
      <c r="RZZ5" s="56"/>
      <c r="SAA5" s="56"/>
      <c r="SAB5" s="56"/>
      <c r="SAC5" s="56"/>
      <c r="SAD5" s="56"/>
      <c r="SAE5" s="56"/>
      <c r="SAF5" s="56"/>
      <c r="SAG5" s="56"/>
      <c r="SAH5" s="56"/>
      <c r="SAI5" s="56"/>
      <c r="SAJ5" s="56"/>
      <c r="SAK5" s="56"/>
      <c r="SAL5" s="56"/>
      <c r="SAM5" s="56"/>
      <c r="SAN5" s="56"/>
      <c r="SAO5" s="56"/>
      <c r="SAP5" s="56"/>
      <c r="SAQ5" s="56"/>
      <c r="SAR5" s="56"/>
      <c r="SAS5" s="56"/>
      <c r="SAT5" s="56"/>
      <c r="SAU5" s="56"/>
      <c r="SAV5" s="56"/>
      <c r="SAW5" s="56"/>
      <c r="SAX5" s="56"/>
      <c r="SAY5" s="56"/>
      <c r="SAZ5" s="56"/>
      <c r="SBA5" s="56"/>
      <c r="SBB5" s="56"/>
      <c r="SBC5" s="56"/>
      <c r="SBD5" s="56"/>
      <c r="SBE5" s="56"/>
      <c r="SBF5" s="56"/>
      <c r="SBG5" s="56"/>
      <c r="SBH5" s="56"/>
      <c r="SBI5" s="56"/>
      <c r="SBJ5" s="56"/>
      <c r="SBK5" s="56"/>
      <c r="SBL5" s="56"/>
      <c r="SBM5" s="56"/>
      <c r="SBN5" s="56"/>
      <c r="SBO5" s="56"/>
      <c r="SBP5" s="56"/>
      <c r="SBQ5" s="56"/>
      <c r="SBR5" s="56"/>
      <c r="SBS5" s="56"/>
      <c r="SBT5" s="56"/>
      <c r="SBU5" s="56"/>
      <c r="SBV5" s="56"/>
      <c r="SBW5" s="56"/>
      <c r="SBX5" s="56"/>
      <c r="SBY5" s="56"/>
      <c r="SBZ5" s="56"/>
      <c r="SCA5" s="56"/>
      <c r="SCB5" s="56"/>
      <c r="SCC5" s="56"/>
      <c r="SCD5" s="56"/>
      <c r="SCE5" s="56"/>
      <c r="SCF5" s="56"/>
      <c r="SCG5" s="56"/>
      <c r="SCH5" s="56"/>
      <c r="SCI5" s="56"/>
      <c r="SCJ5" s="56"/>
      <c r="SCK5" s="56"/>
      <c r="SCL5" s="56"/>
      <c r="SCM5" s="56"/>
      <c r="SCN5" s="56"/>
      <c r="SCO5" s="56"/>
      <c r="SCP5" s="56"/>
      <c r="SCQ5" s="56"/>
      <c r="SCR5" s="56"/>
      <c r="SCS5" s="56"/>
      <c r="SCT5" s="56"/>
      <c r="SCU5" s="56"/>
      <c r="SCV5" s="56"/>
      <c r="SCW5" s="56"/>
      <c r="SCX5" s="56"/>
      <c r="SCY5" s="56"/>
      <c r="SCZ5" s="56"/>
      <c r="SDA5" s="56"/>
      <c r="SDB5" s="56"/>
      <c r="SDC5" s="56"/>
      <c r="SDD5" s="56"/>
      <c r="SDE5" s="56"/>
      <c r="SDF5" s="56"/>
      <c r="SDG5" s="56"/>
      <c r="SDH5" s="56"/>
      <c r="SDI5" s="56"/>
      <c r="SDJ5" s="56"/>
      <c r="SDK5" s="56"/>
      <c r="SDL5" s="56"/>
      <c r="SDM5" s="56"/>
      <c r="SDN5" s="56"/>
      <c r="SDO5" s="56"/>
      <c r="SDP5" s="56"/>
      <c r="SDQ5" s="56"/>
      <c r="SDR5" s="56"/>
      <c r="SDS5" s="56"/>
      <c r="SDT5" s="56"/>
      <c r="SDU5" s="56"/>
      <c r="SDV5" s="56"/>
      <c r="SDW5" s="56"/>
      <c r="SDX5" s="56"/>
      <c r="SDY5" s="56"/>
      <c r="SDZ5" s="56"/>
      <c r="SEA5" s="56"/>
      <c r="SEB5" s="56"/>
      <c r="SEC5" s="56"/>
      <c r="SED5" s="56"/>
      <c r="SEE5" s="56"/>
      <c r="SEF5" s="56"/>
      <c r="SEG5" s="56"/>
      <c r="SEH5" s="56"/>
      <c r="SEI5" s="56"/>
      <c r="SEJ5" s="56"/>
      <c r="SEK5" s="56"/>
      <c r="SEL5" s="56"/>
      <c r="SEM5" s="56"/>
      <c r="SEN5" s="56"/>
      <c r="SEO5" s="56"/>
      <c r="SEP5" s="56"/>
      <c r="SEQ5" s="56"/>
      <c r="SER5" s="56"/>
      <c r="SES5" s="56"/>
      <c r="SET5" s="56"/>
      <c r="SEU5" s="56"/>
      <c r="SEV5" s="56"/>
      <c r="SEW5" s="56"/>
      <c r="SEX5" s="56"/>
      <c r="SEY5" s="56"/>
      <c r="SEZ5" s="56"/>
      <c r="SFA5" s="56"/>
      <c r="SFB5" s="56"/>
      <c r="SFC5" s="56"/>
      <c r="SFD5" s="56"/>
      <c r="SFE5" s="56"/>
      <c r="SFF5" s="56"/>
      <c r="SFG5" s="56"/>
      <c r="SFH5" s="56"/>
      <c r="SFI5" s="56"/>
      <c r="SFJ5" s="56"/>
      <c r="SFK5" s="56"/>
      <c r="SFL5" s="56"/>
      <c r="SFM5" s="56"/>
      <c r="SFN5" s="56"/>
      <c r="SFO5" s="56"/>
      <c r="SFP5" s="56"/>
      <c r="SFQ5" s="56"/>
      <c r="SFR5" s="56"/>
      <c r="SFS5" s="56"/>
      <c r="SFT5" s="56"/>
      <c r="SFU5" s="56"/>
      <c r="SFV5" s="56"/>
      <c r="SFW5" s="56"/>
      <c r="SFX5" s="56"/>
      <c r="SFY5" s="56"/>
      <c r="SFZ5" s="56"/>
      <c r="SGA5" s="56"/>
      <c r="SGB5" s="56"/>
      <c r="SGC5" s="56"/>
      <c r="SGD5" s="56"/>
      <c r="SGE5" s="56"/>
      <c r="SGF5" s="56"/>
      <c r="SGG5" s="56"/>
      <c r="SGH5" s="56"/>
      <c r="SGI5" s="56"/>
      <c r="SGJ5" s="56"/>
      <c r="SGK5" s="56"/>
      <c r="SGL5" s="56"/>
      <c r="SGM5" s="56"/>
      <c r="SGN5" s="56"/>
      <c r="SGO5" s="56"/>
      <c r="SGP5" s="56"/>
      <c r="SGQ5" s="56"/>
      <c r="SGR5" s="56"/>
      <c r="SGS5" s="56"/>
      <c r="SGT5" s="56"/>
      <c r="SGU5" s="56"/>
      <c r="SGV5" s="56"/>
      <c r="SGW5" s="56"/>
      <c r="SGX5" s="56"/>
      <c r="SGY5" s="56"/>
      <c r="SGZ5" s="56"/>
      <c r="SHA5" s="56"/>
      <c r="SHB5" s="56"/>
      <c r="SHC5" s="56"/>
      <c r="SHD5" s="56"/>
      <c r="SHE5" s="56"/>
      <c r="SHF5" s="56"/>
      <c r="SHG5" s="56"/>
      <c r="SHH5" s="56"/>
      <c r="SHI5" s="56"/>
      <c r="SHJ5" s="56"/>
      <c r="SHK5" s="56"/>
      <c r="SHL5" s="56"/>
      <c r="SHM5" s="56"/>
      <c r="SHN5" s="56"/>
      <c r="SHO5" s="56"/>
      <c r="SHP5" s="56"/>
      <c r="SHQ5" s="56"/>
      <c r="SHR5" s="56"/>
      <c r="SHS5" s="56"/>
      <c r="SHT5" s="56"/>
      <c r="SHU5" s="56"/>
      <c r="SHV5" s="56"/>
      <c r="SHW5" s="56"/>
      <c r="SHX5" s="56"/>
      <c r="SHY5" s="56"/>
      <c r="SHZ5" s="56"/>
      <c r="SIA5" s="56"/>
      <c r="SIB5" s="56"/>
      <c r="SIC5" s="56"/>
      <c r="SID5" s="56"/>
      <c r="SIE5" s="56"/>
      <c r="SIF5" s="56"/>
      <c r="SIG5" s="56"/>
      <c r="SIH5" s="56"/>
      <c r="SII5" s="56"/>
      <c r="SIJ5" s="56"/>
      <c r="SIK5" s="56"/>
      <c r="SIL5" s="56"/>
      <c r="SIM5" s="56"/>
      <c r="SIN5" s="56"/>
      <c r="SIO5" s="56"/>
      <c r="SIP5" s="56"/>
      <c r="SIQ5" s="56"/>
      <c r="SIR5" s="56"/>
      <c r="SIS5" s="56"/>
      <c r="SIT5" s="56"/>
      <c r="SIU5" s="56"/>
      <c r="SIV5" s="56"/>
      <c r="SIW5" s="56"/>
      <c r="SIX5" s="56"/>
      <c r="SIY5" s="56"/>
      <c r="SIZ5" s="56"/>
      <c r="SJA5" s="56"/>
      <c r="SJB5" s="56"/>
      <c r="SJC5" s="56"/>
      <c r="SJD5" s="56"/>
      <c r="SJE5" s="56"/>
      <c r="SJF5" s="56"/>
      <c r="SJG5" s="56"/>
      <c r="SJH5" s="56"/>
      <c r="SJI5" s="56"/>
      <c r="SJJ5" s="56"/>
      <c r="SJK5" s="56"/>
      <c r="SJL5" s="56"/>
      <c r="SJM5" s="56"/>
      <c r="SJN5" s="56"/>
      <c r="SJO5" s="56"/>
      <c r="SJP5" s="56"/>
      <c r="SJQ5" s="56"/>
      <c r="SJR5" s="56"/>
      <c r="SJS5" s="56"/>
      <c r="SJT5" s="56"/>
      <c r="SJU5" s="56"/>
      <c r="SJV5" s="56"/>
      <c r="SJW5" s="56"/>
      <c r="SJX5" s="56"/>
      <c r="SJY5" s="56"/>
      <c r="SJZ5" s="56"/>
      <c r="SKA5" s="56"/>
      <c r="SKB5" s="56"/>
      <c r="SKC5" s="56"/>
      <c r="SKD5" s="56"/>
      <c r="SKE5" s="56"/>
      <c r="SKF5" s="56"/>
      <c r="SKG5" s="56"/>
      <c r="SKH5" s="56"/>
      <c r="SKI5" s="56"/>
      <c r="SKJ5" s="56"/>
      <c r="SKK5" s="56"/>
      <c r="SKL5" s="56"/>
      <c r="SKM5" s="56"/>
      <c r="SKN5" s="56"/>
      <c r="SKO5" s="56"/>
      <c r="SKP5" s="56"/>
      <c r="SKQ5" s="56"/>
      <c r="SKR5" s="56"/>
      <c r="SKS5" s="56"/>
      <c r="SKT5" s="56"/>
      <c r="SKU5" s="56"/>
      <c r="SKV5" s="56"/>
      <c r="SKW5" s="56"/>
      <c r="SKX5" s="56"/>
      <c r="SKY5" s="56"/>
      <c r="SKZ5" s="56"/>
      <c r="SLA5" s="56"/>
      <c r="SLB5" s="56"/>
      <c r="SLC5" s="56"/>
      <c r="SLD5" s="56"/>
      <c r="SLE5" s="56"/>
      <c r="SLF5" s="56"/>
      <c r="SLG5" s="56"/>
      <c r="SLH5" s="56"/>
      <c r="SLI5" s="56"/>
      <c r="SLJ5" s="56"/>
      <c r="SLK5" s="56"/>
      <c r="SLL5" s="56"/>
      <c r="SLM5" s="56"/>
      <c r="SLN5" s="56"/>
      <c r="SLO5" s="56"/>
      <c r="SLP5" s="56"/>
      <c r="SLQ5" s="56"/>
      <c r="SLR5" s="56"/>
      <c r="SLS5" s="56"/>
      <c r="SLT5" s="56"/>
      <c r="SLU5" s="56"/>
      <c r="SLV5" s="56"/>
      <c r="SLW5" s="56"/>
      <c r="SLX5" s="56"/>
      <c r="SLY5" s="56"/>
      <c r="SLZ5" s="56"/>
      <c r="SMA5" s="56"/>
      <c r="SMB5" s="56"/>
      <c r="SMC5" s="56"/>
      <c r="SMD5" s="56"/>
      <c r="SME5" s="56"/>
      <c r="SMF5" s="56"/>
      <c r="SMG5" s="56"/>
      <c r="SMH5" s="56"/>
      <c r="SMI5" s="56"/>
      <c r="SMJ5" s="56"/>
      <c r="SMK5" s="56"/>
      <c r="SML5" s="56"/>
      <c r="SMM5" s="56"/>
      <c r="SMN5" s="56"/>
      <c r="SMO5" s="56"/>
      <c r="SMP5" s="56"/>
      <c r="SMQ5" s="56"/>
      <c r="SMR5" s="56"/>
      <c r="SMS5" s="56"/>
      <c r="SMT5" s="56"/>
      <c r="SMU5" s="56"/>
      <c r="SMV5" s="56"/>
      <c r="SMW5" s="56"/>
      <c r="SMX5" s="56"/>
      <c r="SMY5" s="56"/>
      <c r="SMZ5" s="56"/>
      <c r="SNA5" s="56"/>
      <c r="SNB5" s="56"/>
      <c r="SNC5" s="56"/>
      <c r="SND5" s="56"/>
      <c r="SNE5" s="56"/>
      <c r="SNF5" s="56"/>
      <c r="SNG5" s="56"/>
      <c r="SNH5" s="56"/>
      <c r="SNI5" s="56"/>
      <c r="SNJ5" s="56"/>
      <c r="SNK5" s="56"/>
      <c r="SNL5" s="56"/>
      <c r="SNM5" s="56"/>
      <c r="SNN5" s="56"/>
      <c r="SNO5" s="56"/>
      <c r="SNP5" s="56"/>
      <c r="SNQ5" s="56"/>
      <c r="SNR5" s="56"/>
      <c r="SNS5" s="56"/>
      <c r="SNT5" s="56"/>
      <c r="SNU5" s="56"/>
      <c r="SNV5" s="56"/>
      <c r="SNW5" s="56"/>
      <c r="SNX5" s="56"/>
      <c r="SNY5" s="56"/>
      <c r="SNZ5" s="56"/>
      <c r="SOA5" s="56"/>
      <c r="SOB5" s="56"/>
      <c r="SOC5" s="56"/>
      <c r="SOD5" s="56"/>
      <c r="SOE5" s="56"/>
      <c r="SOF5" s="56"/>
      <c r="SOG5" s="56"/>
      <c r="SOH5" s="56"/>
      <c r="SOI5" s="56"/>
      <c r="SOJ5" s="56"/>
      <c r="SOK5" s="56"/>
      <c r="SOL5" s="56"/>
      <c r="SOM5" s="56"/>
      <c r="SON5" s="56"/>
      <c r="SOO5" s="56"/>
      <c r="SOP5" s="56"/>
      <c r="SOQ5" s="56"/>
      <c r="SOR5" s="56"/>
      <c r="SOS5" s="56"/>
      <c r="SOT5" s="56"/>
      <c r="SOU5" s="56"/>
      <c r="SOV5" s="56"/>
      <c r="SOW5" s="56"/>
      <c r="SOX5" s="56"/>
      <c r="SOY5" s="56"/>
      <c r="SOZ5" s="56"/>
      <c r="SPA5" s="56"/>
      <c r="SPB5" s="56"/>
      <c r="SPC5" s="56"/>
      <c r="SPD5" s="56"/>
      <c r="SPE5" s="56"/>
      <c r="SPF5" s="56"/>
      <c r="SPG5" s="56"/>
      <c r="SPH5" s="56"/>
      <c r="SPI5" s="56"/>
      <c r="SPJ5" s="56"/>
      <c r="SPK5" s="56"/>
      <c r="SPL5" s="56"/>
      <c r="SPM5" s="56"/>
      <c r="SPN5" s="56"/>
      <c r="SPO5" s="56"/>
      <c r="SPP5" s="56"/>
      <c r="SPQ5" s="56"/>
      <c r="SPR5" s="56"/>
      <c r="SPS5" s="56"/>
      <c r="SPT5" s="56"/>
      <c r="SPU5" s="56"/>
      <c r="SPV5" s="56"/>
      <c r="SPW5" s="56"/>
      <c r="SPX5" s="56"/>
      <c r="SPY5" s="56"/>
      <c r="SPZ5" s="56"/>
      <c r="SQA5" s="56"/>
      <c r="SQB5" s="56"/>
      <c r="SQC5" s="56"/>
      <c r="SQD5" s="56"/>
      <c r="SQE5" s="56"/>
      <c r="SQF5" s="56"/>
      <c r="SQG5" s="56"/>
      <c r="SQH5" s="56"/>
      <c r="SQI5" s="56"/>
      <c r="SQJ5" s="56"/>
      <c r="SQK5" s="56"/>
      <c r="SQL5" s="56"/>
      <c r="SQM5" s="56"/>
      <c r="SQN5" s="56"/>
      <c r="SQO5" s="56"/>
      <c r="SQP5" s="56"/>
      <c r="SQQ5" s="56"/>
      <c r="SQR5" s="56"/>
      <c r="SQS5" s="56"/>
      <c r="SQT5" s="56"/>
      <c r="SQU5" s="56"/>
      <c r="SQV5" s="56"/>
      <c r="SQW5" s="56"/>
      <c r="SQX5" s="56"/>
      <c r="SQY5" s="56"/>
      <c r="SQZ5" s="56"/>
      <c r="SRA5" s="56"/>
      <c r="SRB5" s="56"/>
      <c r="SRC5" s="56"/>
      <c r="SRD5" s="56"/>
      <c r="SRE5" s="56"/>
      <c r="SRF5" s="56"/>
      <c r="SRG5" s="56"/>
      <c r="SRH5" s="56"/>
      <c r="SRI5" s="56"/>
      <c r="SRJ5" s="56"/>
      <c r="SRK5" s="56"/>
      <c r="SRL5" s="56"/>
      <c r="SRM5" s="56"/>
      <c r="SRN5" s="56"/>
      <c r="SRO5" s="56"/>
      <c r="SRP5" s="56"/>
      <c r="SRQ5" s="56"/>
      <c r="SRR5" s="56"/>
      <c r="SRS5" s="56"/>
      <c r="SRT5" s="56"/>
      <c r="SRU5" s="56"/>
      <c r="SRV5" s="56"/>
      <c r="SRW5" s="56"/>
      <c r="SRX5" s="56"/>
      <c r="SRY5" s="56"/>
      <c r="SRZ5" s="56"/>
      <c r="SSA5" s="56"/>
      <c r="SSB5" s="56"/>
      <c r="SSC5" s="56"/>
      <c r="SSD5" s="56"/>
      <c r="SSE5" s="56"/>
      <c r="SSF5" s="56"/>
      <c r="SSG5" s="56"/>
      <c r="SSH5" s="56"/>
      <c r="SSI5" s="56"/>
      <c r="SSJ5" s="56"/>
      <c r="SSK5" s="56"/>
      <c r="SSL5" s="56"/>
      <c r="SSM5" s="56"/>
      <c r="SSN5" s="56"/>
      <c r="SSO5" s="56"/>
      <c r="SSP5" s="56"/>
      <c r="SSQ5" s="56"/>
      <c r="SSR5" s="56"/>
      <c r="SSS5" s="56"/>
      <c r="SST5" s="56"/>
      <c r="SSU5" s="56"/>
      <c r="SSV5" s="56"/>
      <c r="SSW5" s="56"/>
      <c r="SSX5" s="56"/>
      <c r="SSY5" s="56"/>
      <c r="SSZ5" s="56"/>
      <c r="STA5" s="56"/>
      <c r="STB5" s="56"/>
      <c r="STC5" s="56"/>
      <c r="STD5" s="56"/>
      <c r="STE5" s="56"/>
      <c r="STF5" s="56"/>
      <c r="STG5" s="56"/>
      <c r="STH5" s="56"/>
      <c r="STI5" s="56"/>
      <c r="STJ5" s="56"/>
      <c r="STK5" s="56"/>
      <c r="STL5" s="56"/>
      <c r="STM5" s="56"/>
      <c r="STN5" s="56"/>
      <c r="STO5" s="56"/>
      <c r="STP5" s="56"/>
      <c r="STQ5" s="56"/>
      <c r="STR5" s="56"/>
      <c r="STS5" s="56"/>
      <c r="STT5" s="56"/>
      <c r="STU5" s="56"/>
      <c r="STV5" s="56"/>
      <c r="STW5" s="56"/>
      <c r="STX5" s="56"/>
      <c r="STY5" s="56"/>
      <c r="STZ5" s="56"/>
      <c r="SUA5" s="56"/>
      <c r="SUB5" s="56"/>
      <c r="SUC5" s="56"/>
      <c r="SUD5" s="56"/>
      <c r="SUE5" s="56"/>
      <c r="SUF5" s="56"/>
      <c r="SUG5" s="56"/>
      <c r="SUH5" s="56"/>
      <c r="SUI5" s="56"/>
      <c r="SUJ5" s="56"/>
      <c r="SUK5" s="56"/>
      <c r="SUL5" s="56"/>
      <c r="SUM5" s="56"/>
      <c r="SUN5" s="56"/>
      <c r="SUO5" s="56"/>
      <c r="SUP5" s="56"/>
      <c r="SUQ5" s="56"/>
      <c r="SUR5" s="56"/>
      <c r="SUS5" s="56"/>
      <c r="SUT5" s="56"/>
      <c r="SUU5" s="56"/>
      <c r="SUV5" s="56"/>
      <c r="SUW5" s="56"/>
      <c r="SUX5" s="56"/>
      <c r="SUY5" s="56"/>
      <c r="SUZ5" s="56"/>
      <c r="SVA5" s="56"/>
      <c r="SVB5" s="56"/>
      <c r="SVC5" s="56"/>
      <c r="SVD5" s="56"/>
      <c r="SVE5" s="56"/>
      <c r="SVF5" s="56"/>
      <c r="SVG5" s="56"/>
      <c r="SVH5" s="56"/>
      <c r="SVI5" s="56"/>
      <c r="SVJ5" s="56"/>
      <c r="SVK5" s="56"/>
      <c r="SVL5" s="56"/>
      <c r="SVM5" s="56"/>
      <c r="SVN5" s="56"/>
      <c r="SVO5" s="56"/>
      <c r="SVP5" s="56"/>
      <c r="SVQ5" s="56"/>
      <c r="SVR5" s="56"/>
      <c r="SVS5" s="56"/>
      <c r="SVT5" s="56"/>
      <c r="SVU5" s="56"/>
      <c r="SVV5" s="56"/>
      <c r="SVW5" s="56"/>
      <c r="SVX5" s="56"/>
      <c r="SVY5" s="56"/>
      <c r="SVZ5" s="56"/>
      <c r="SWA5" s="56"/>
      <c r="SWB5" s="56"/>
      <c r="SWC5" s="56"/>
      <c r="SWD5" s="56"/>
      <c r="SWE5" s="56"/>
      <c r="SWF5" s="56"/>
      <c r="SWG5" s="56"/>
      <c r="SWH5" s="56"/>
      <c r="SWI5" s="56"/>
      <c r="SWJ5" s="56"/>
      <c r="SWK5" s="56"/>
      <c r="SWL5" s="56"/>
      <c r="SWM5" s="56"/>
      <c r="SWN5" s="56"/>
      <c r="SWO5" s="56"/>
      <c r="SWP5" s="56"/>
      <c r="SWQ5" s="56"/>
      <c r="SWR5" s="56"/>
      <c r="SWS5" s="56"/>
      <c r="SWT5" s="56"/>
      <c r="SWU5" s="56"/>
      <c r="SWV5" s="56"/>
      <c r="SWW5" s="56"/>
      <c r="SWX5" s="56"/>
      <c r="SWY5" s="56"/>
      <c r="SWZ5" s="56"/>
      <c r="SXA5" s="56"/>
      <c r="SXB5" s="56"/>
      <c r="SXC5" s="56"/>
      <c r="SXD5" s="56"/>
      <c r="SXE5" s="56"/>
      <c r="SXF5" s="56"/>
      <c r="SXG5" s="56"/>
      <c r="SXH5" s="56"/>
      <c r="SXI5" s="56"/>
      <c r="SXJ5" s="56"/>
      <c r="SXK5" s="56"/>
      <c r="SXL5" s="56"/>
      <c r="SXM5" s="56"/>
      <c r="SXN5" s="56"/>
      <c r="SXO5" s="56"/>
      <c r="SXP5" s="56"/>
      <c r="SXQ5" s="56"/>
      <c r="SXR5" s="56"/>
      <c r="SXS5" s="56"/>
      <c r="SXT5" s="56"/>
      <c r="SXU5" s="56"/>
      <c r="SXV5" s="56"/>
      <c r="SXW5" s="56"/>
      <c r="SXX5" s="56"/>
      <c r="SXY5" s="56"/>
      <c r="SXZ5" s="56"/>
      <c r="SYA5" s="56"/>
      <c r="SYB5" s="56"/>
      <c r="SYC5" s="56"/>
      <c r="SYD5" s="56"/>
      <c r="SYE5" s="56"/>
      <c r="SYF5" s="56"/>
      <c r="SYG5" s="56"/>
      <c r="SYH5" s="56"/>
      <c r="SYI5" s="56"/>
      <c r="SYJ5" s="56"/>
      <c r="SYK5" s="56"/>
      <c r="SYL5" s="56"/>
      <c r="SYM5" s="56"/>
      <c r="SYN5" s="56"/>
      <c r="SYO5" s="56"/>
      <c r="SYP5" s="56"/>
      <c r="SYQ5" s="56"/>
      <c r="SYR5" s="56"/>
      <c r="SYS5" s="56"/>
      <c r="SYT5" s="56"/>
      <c r="SYU5" s="56"/>
      <c r="SYV5" s="56"/>
      <c r="SYW5" s="56"/>
      <c r="SYX5" s="56"/>
      <c r="SYY5" s="56"/>
      <c r="SYZ5" s="56"/>
      <c r="SZA5" s="56"/>
      <c r="SZB5" s="56"/>
      <c r="SZC5" s="56"/>
      <c r="SZD5" s="56"/>
      <c r="SZE5" s="56"/>
      <c r="SZF5" s="56"/>
      <c r="SZG5" s="56"/>
      <c r="SZH5" s="56"/>
      <c r="SZI5" s="56"/>
      <c r="SZJ5" s="56"/>
      <c r="SZK5" s="56"/>
      <c r="SZL5" s="56"/>
      <c r="SZM5" s="56"/>
      <c r="SZN5" s="56"/>
      <c r="SZO5" s="56"/>
      <c r="SZP5" s="56"/>
      <c r="SZQ5" s="56"/>
      <c r="SZR5" s="56"/>
      <c r="SZS5" s="56"/>
      <c r="SZT5" s="56"/>
      <c r="SZU5" s="56"/>
      <c r="SZV5" s="56"/>
      <c r="SZW5" s="56"/>
      <c r="SZX5" s="56"/>
      <c r="SZY5" s="56"/>
      <c r="SZZ5" s="56"/>
      <c r="TAA5" s="56"/>
      <c r="TAB5" s="56"/>
      <c r="TAC5" s="56"/>
      <c r="TAD5" s="56"/>
      <c r="TAE5" s="56"/>
      <c r="TAF5" s="56"/>
      <c r="TAG5" s="56"/>
      <c r="TAH5" s="56"/>
      <c r="TAI5" s="56"/>
      <c r="TAJ5" s="56"/>
      <c r="TAK5" s="56"/>
      <c r="TAL5" s="56"/>
      <c r="TAM5" s="56"/>
      <c r="TAN5" s="56"/>
      <c r="TAO5" s="56"/>
      <c r="TAP5" s="56"/>
      <c r="TAQ5" s="56"/>
      <c r="TAR5" s="56"/>
      <c r="TAS5" s="56"/>
      <c r="TAT5" s="56"/>
      <c r="TAU5" s="56"/>
      <c r="TAV5" s="56"/>
      <c r="TAW5" s="56"/>
      <c r="TAX5" s="56"/>
      <c r="TAY5" s="56"/>
      <c r="TAZ5" s="56"/>
      <c r="TBA5" s="56"/>
      <c r="TBB5" s="56"/>
      <c r="TBC5" s="56"/>
      <c r="TBD5" s="56"/>
      <c r="TBE5" s="56"/>
      <c r="TBF5" s="56"/>
      <c r="TBG5" s="56"/>
      <c r="TBH5" s="56"/>
      <c r="TBI5" s="56"/>
      <c r="TBJ5" s="56"/>
      <c r="TBK5" s="56"/>
      <c r="TBL5" s="56"/>
      <c r="TBM5" s="56"/>
      <c r="TBN5" s="56"/>
      <c r="TBO5" s="56"/>
      <c r="TBP5" s="56"/>
      <c r="TBQ5" s="56"/>
      <c r="TBR5" s="56"/>
      <c r="TBS5" s="56"/>
      <c r="TBT5" s="56"/>
      <c r="TBU5" s="56"/>
      <c r="TBV5" s="56"/>
      <c r="TBW5" s="56"/>
      <c r="TBX5" s="56"/>
      <c r="TBY5" s="56"/>
      <c r="TBZ5" s="56"/>
      <c r="TCA5" s="56"/>
      <c r="TCB5" s="56"/>
      <c r="TCC5" s="56"/>
      <c r="TCD5" s="56"/>
      <c r="TCE5" s="56"/>
      <c r="TCF5" s="56"/>
      <c r="TCG5" s="56"/>
      <c r="TCH5" s="56"/>
      <c r="TCI5" s="56"/>
      <c r="TCJ5" s="56"/>
      <c r="TCK5" s="56"/>
      <c r="TCL5" s="56"/>
      <c r="TCM5" s="56"/>
      <c r="TCN5" s="56"/>
      <c r="TCO5" s="56"/>
      <c r="TCP5" s="56"/>
      <c r="TCQ5" s="56"/>
      <c r="TCR5" s="56"/>
      <c r="TCS5" s="56"/>
      <c r="TCT5" s="56"/>
      <c r="TCU5" s="56"/>
      <c r="TCV5" s="56"/>
      <c r="TCW5" s="56"/>
      <c r="TCX5" s="56"/>
      <c r="TCY5" s="56"/>
      <c r="TCZ5" s="56"/>
      <c r="TDA5" s="56"/>
      <c r="TDB5" s="56"/>
      <c r="TDC5" s="56"/>
      <c r="TDD5" s="56"/>
      <c r="TDE5" s="56"/>
      <c r="TDF5" s="56"/>
      <c r="TDG5" s="56"/>
      <c r="TDH5" s="56"/>
      <c r="TDI5" s="56"/>
      <c r="TDJ5" s="56"/>
      <c r="TDK5" s="56"/>
      <c r="TDL5" s="56"/>
      <c r="TDM5" s="56"/>
      <c r="TDN5" s="56"/>
      <c r="TDO5" s="56"/>
      <c r="TDP5" s="56"/>
      <c r="TDQ5" s="56"/>
      <c r="TDR5" s="56"/>
      <c r="TDS5" s="56"/>
      <c r="TDT5" s="56"/>
      <c r="TDU5" s="56"/>
      <c r="TDV5" s="56"/>
      <c r="TDW5" s="56"/>
      <c r="TDX5" s="56"/>
      <c r="TDY5" s="56"/>
      <c r="TDZ5" s="56"/>
      <c r="TEA5" s="56"/>
      <c r="TEB5" s="56"/>
      <c r="TEC5" s="56"/>
      <c r="TED5" s="56"/>
      <c r="TEE5" s="56"/>
      <c r="TEF5" s="56"/>
      <c r="TEG5" s="56"/>
      <c r="TEH5" s="56"/>
      <c r="TEI5" s="56"/>
      <c r="TEJ5" s="56"/>
      <c r="TEK5" s="56"/>
      <c r="TEL5" s="56"/>
      <c r="TEM5" s="56"/>
      <c r="TEN5" s="56"/>
      <c r="TEO5" s="56"/>
      <c r="TEP5" s="56"/>
      <c r="TEQ5" s="56"/>
      <c r="TER5" s="56"/>
      <c r="TES5" s="56"/>
      <c r="TET5" s="56"/>
      <c r="TEU5" s="56"/>
      <c r="TEV5" s="56"/>
      <c r="TEW5" s="56"/>
      <c r="TEX5" s="56"/>
      <c r="TEY5" s="56"/>
      <c r="TEZ5" s="56"/>
      <c r="TFA5" s="56"/>
      <c r="TFB5" s="56"/>
      <c r="TFC5" s="56"/>
      <c r="TFD5" s="56"/>
      <c r="TFE5" s="56"/>
      <c r="TFF5" s="56"/>
      <c r="TFG5" s="56"/>
      <c r="TFH5" s="56"/>
      <c r="TFI5" s="56"/>
      <c r="TFJ5" s="56"/>
      <c r="TFK5" s="56"/>
      <c r="TFL5" s="56"/>
      <c r="TFM5" s="56"/>
      <c r="TFN5" s="56"/>
      <c r="TFO5" s="56"/>
      <c r="TFP5" s="56"/>
      <c r="TFQ5" s="56"/>
      <c r="TFR5" s="56"/>
      <c r="TFS5" s="56"/>
      <c r="TFT5" s="56"/>
      <c r="TFU5" s="56"/>
      <c r="TFV5" s="56"/>
      <c r="TFW5" s="56"/>
      <c r="TFX5" s="56"/>
      <c r="TFY5" s="56"/>
      <c r="TFZ5" s="56"/>
      <c r="TGA5" s="56"/>
      <c r="TGB5" s="56"/>
      <c r="TGC5" s="56"/>
      <c r="TGD5" s="56"/>
      <c r="TGE5" s="56"/>
      <c r="TGF5" s="56"/>
      <c r="TGG5" s="56"/>
      <c r="TGH5" s="56"/>
      <c r="TGI5" s="56"/>
      <c r="TGJ5" s="56"/>
      <c r="TGK5" s="56"/>
      <c r="TGL5" s="56"/>
      <c r="TGM5" s="56"/>
      <c r="TGN5" s="56"/>
      <c r="TGO5" s="56"/>
      <c r="TGP5" s="56"/>
      <c r="TGQ5" s="56"/>
      <c r="TGR5" s="56"/>
      <c r="TGS5" s="56"/>
      <c r="TGT5" s="56"/>
      <c r="TGU5" s="56"/>
      <c r="TGV5" s="56"/>
      <c r="TGW5" s="56"/>
      <c r="TGX5" s="56"/>
      <c r="TGY5" s="56"/>
      <c r="TGZ5" s="56"/>
      <c r="THA5" s="56"/>
      <c r="THB5" s="56"/>
      <c r="THC5" s="56"/>
      <c r="THD5" s="56"/>
      <c r="THE5" s="56"/>
      <c r="THF5" s="56"/>
      <c r="THG5" s="56"/>
      <c r="THH5" s="56"/>
      <c r="THI5" s="56"/>
      <c r="THJ5" s="56"/>
      <c r="THK5" s="56"/>
      <c r="THL5" s="56"/>
      <c r="THM5" s="56"/>
      <c r="THN5" s="56"/>
      <c r="THO5" s="56"/>
      <c r="THP5" s="56"/>
      <c r="THQ5" s="56"/>
      <c r="THR5" s="56"/>
      <c r="THS5" s="56"/>
      <c r="THT5" s="56"/>
      <c r="THU5" s="56"/>
      <c r="THV5" s="56"/>
      <c r="THW5" s="56"/>
      <c r="THX5" s="56"/>
      <c r="THY5" s="56"/>
      <c r="THZ5" s="56"/>
      <c r="TIA5" s="56"/>
      <c r="TIB5" s="56"/>
      <c r="TIC5" s="56"/>
      <c r="TID5" s="56"/>
      <c r="TIE5" s="56"/>
      <c r="TIF5" s="56"/>
      <c r="TIG5" s="56"/>
      <c r="TIH5" s="56"/>
      <c r="TII5" s="56"/>
      <c r="TIJ5" s="56"/>
      <c r="TIK5" s="56"/>
      <c r="TIL5" s="56"/>
      <c r="TIM5" s="56"/>
      <c r="TIN5" s="56"/>
      <c r="TIO5" s="56"/>
      <c r="TIP5" s="56"/>
      <c r="TIQ5" s="56"/>
      <c r="TIR5" s="56"/>
      <c r="TIS5" s="56"/>
      <c r="TIT5" s="56"/>
      <c r="TIU5" s="56"/>
      <c r="TIV5" s="56"/>
      <c r="TIW5" s="56"/>
      <c r="TIX5" s="56"/>
      <c r="TIY5" s="56"/>
      <c r="TIZ5" s="56"/>
      <c r="TJA5" s="56"/>
      <c r="TJB5" s="56"/>
      <c r="TJC5" s="56"/>
      <c r="TJD5" s="56"/>
      <c r="TJE5" s="56"/>
      <c r="TJF5" s="56"/>
      <c r="TJG5" s="56"/>
      <c r="TJH5" s="56"/>
      <c r="TJI5" s="56"/>
      <c r="TJJ5" s="56"/>
      <c r="TJK5" s="56"/>
      <c r="TJL5" s="56"/>
      <c r="TJM5" s="56"/>
      <c r="TJN5" s="56"/>
      <c r="TJO5" s="56"/>
      <c r="TJP5" s="56"/>
      <c r="TJQ5" s="56"/>
      <c r="TJR5" s="56"/>
      <c r="TJS5" s="56"/>
      <c r="TJT5" s="56"/>
      <c r="TJU5" s="56"/>
      <c r="TJV5" s="56"/>
      <c r="TJW5" s="56"/>
      <c r="TJX5" s="56"/>
      <c r="TJY5" s="56"/>
      <c r="TJZ5" s="56"/>
      <c r="TKA5" s="56"/>
      <c r="TKB5" s="56"/>
      <c r="TKC5" s="56"/>
      <c r="TKD5" s="56"/>
      <c r="TKE5" s="56"/>
      <c r="TKF5" s="56"/>
      <c r="TKG5" s="56"/>
      <c r="TKH5" s="56"/>
      <c r="TKI5" s="56"/>
      <c r="TKJ5" s="56"/>
      <c r="TKK5" s="56"/>
      <c r="TKL5" s="56"/>
      <c r="TKM5" s="56"/>
      <c r="TKN5" s="56"/>
      <c r="TKO5" s="56"/>
      <c r="TKP5" s="56"/>
      <c r="TKQ5" s="56"/>
      <c r="TKR5" s="56"/>
      <c r="TKS5" s="56"/>
      <c r="TKT5" s="56"/>
      <c r="TKU5" s="56"/>
      <c r="TKV5" s="56"/>
      <c r="TKW5" s="56"/>
      <c r="TKX5" s="56"/>
      <c r="TKY5" s="56"/>
      <c r="TKZ5" s="56"/>
      <c r="TLA5" s="56"/>
      <c r="TLB5" s="56"/>
      <c r="TLC5" s="56"/>
      <c r="TLD5" s="56"/>
      <c r="TLE5" s="56"/>
      <c r="TLF5" s="56"/>
      <c r="TLG5" s="56"/>
      <c r="TLH5" s="56"/>
      <c r="TLI5" s="56"/>
      <c r="TLJ5" s="56"/>
      <c r="TLK5" s="56"/>
      <c r="TLL5" s="56"/>
      <c r="TLM5" s="56"/>
      <c r="TLN5" s="56"/>
      <c r="TLO5" s="56"/>
      <c r="TLP5" s="56"/>
      <c r="TLQ5" s="56"/>
      <c r="TLR5" s="56"/>
      <c r="TLS5" s="56"/>
      <c r="TLT5" s="56"/>
      <c r="TLU5" s="56"/>
      <c r="TLV5" s="56"/>
      <c r="TLW5" s="56"/>
      <c r="TLX5" s="56"/>
      <c r="TLY5" s="56"/>
      <c r="TLZ5" s="56"/>
      <c r="TMA5" s="56"/>
      <c r="TMB5" s="56"/>
      <c r="TMC5" s="56"/>
      <c r="TMD5" s="56"/>
      <c r="TME5" s="56"/>
      <c r="TMF5" s="56"/>
      <c r="TMG5" s="56"/>
      <c r="TMH5" s="56"/>
      <c r="TMI5" s="56"/>
      <c r="TMJ5" s="56"/>
      <c r="TMK5" s="56"/>
      <c r="TML5" s="56"/>
      <c r="TMM5" s="56"/>
      <c r="TMN5" s="56"/>
      <c r="TMO5" s="56"/>
      <c r="TMP5" s="56"/>
      <c r="TMQ5" s="56"/>
      <c r="TMR5" s="56"/>
      <c r="TMS5" s="56"/>
      <c r="TMT5" s="56"/>
      <c r="TMU5" s="56"/>
      <c r="TMV5" s="56"/>
      <c r="TMW5" s="56"/>
      <c r="TMX5" s="56"/>
      <c r="TMY5" s="56"/>
      <c r="TMZ5" s="56"/>
      <c r="TNA5" s="56"/>
      <c r="TNB5" s="56"/>
      <c r="TNC5" s="56"/>
      <c r="TND5" s="56"/>
      <c r="TNE5" s="56"/>
      <c r="TNF5" s="56"/>
      <c r="TNG5" s="56"/>
      <c r="TNH5" s="56"/>
      <c r="TNI5" s="56"/>
      <c r="TNJ5" s="56"/>
      <c r="TNK5" s="56"/>
      <c r="TNL5" s="56"/>
      <c r="TNM5" s="56"/>
      <c r="TNN5" s="56"/>
      <c r="TNO5" s="56"/>
      <c r="TNP5" s="56"/>
      <c r="TNQ5" s="56"/>
      <c r="TNR5" s="56"/>
      <c r="TNS5" s="56"/>
      <c r="TNT5" s="56"/>
      <c r="TNU5" s="56"/>
      <c r="TNV5" s="56"/>
      <c r="TNW5" s="56"/>
      <c r="TNX5" s="56"/>
      <c r="TNY5" s="56"/>
      <c r="TNZ5" s="56"/>
      <c r="TOA5" s="56"/>
      <c r="TOB5" s="56"/>
      <c r="TOC5" s="56"/>
      <c r="TOD5" s="56"/>
      <c r="TOE5" s="56"/>
      <c r="TOF5" s="56"/>
      <c r="TOG5" s="56"/>
      <c r="TOH5" s="56"/>
      <c r="TOI5" s="56"/>
      <c r="TOJ5" s="56"/>
      <c r="TOK5" s="56"/>
      <c r="TOL5" s="56"/>
      <c r="TOM5" s="56"/>
      <c r="TON5" s="56"/>
      <c r="TOO5" s="56"/>
      <c r="TOP5" s="56"/>
      <c r="TOQ5" s="56"/>
      <c r="TOR5" s="56"/>
      <c r="TOS5" s="56"/>
      <c r="TOT5" s="56"/>
      <c r="TOU5" s="56"/>
      <c r="TOV5" s="56"/>
      <c r="TOW5" s="56"/>
      <c r="TOX5" s="56"/>
      <c r="TOY5" s="56"/>
      <c r="TOZ5" s="56"/>
      <c r="TPA5" s="56"/>
      <c r="TPB5" s="56"/>
      <c r="TPC5" s="56"/>
      <c r="TPD5" s="56"/>
      <c r="TPE5" s="56"/>
      <c r="TPF5" s="56"/>
      <c r="TPG5" s="56"/>
      <c r="TPH5" s="56"/>
      <c r="TPI5" s="56"/>
      <c r="TPJ5" s="56"/>
      <c r="TPK5" s="56"/>
      <c r="TPL5" s="56"/>
      <c r="TPM5" s="56"/>
      <c r="TPN5" s="56"/>
      <c r="TPO5" s="56"/>
      <c r="TPP5" s="56"/>
      <c r="TPQ5" s="56"/>
      <c r="TPR5" s="56"/>
      <c r="TPS5" s="56"/>
      <c r="TPT5" s="56"/>
      <c r="TPU5" s="56"/>
      <c r="TPV5" s="56"/>
      <c r="TPW5" s="56"/>
      <c r="TPX5" s="56"/>
      <c r="TPY5" s="56"/>
      <c r="TPZ5" s="56"/>
      <c r="TQA5" s="56"/>
      <c r="TQB5" s="56"/>
      <c r="TQC5" s="56"/>
      <c r="TQD5" s="56"/>
      <c r="TQE5" s="56"/>
      <c r="TQF5" s="56"/>
      <c r="TQG5" s="56"/>
      <c r="TQH5" s="56"/>
      <c r="TQI5" s="56"/>
      <c r="TQJ5" s="56"/>
      <c r="TQK5" s="56"/>
      <c r="TQL5" s="56"/>
      <c r="TQM5" s="56"/>
      <c r="TQN5" s="56"/>
      <c r="TQO5" s="56"/>
      <c r="TQP5" s="56"/>
      <c r="TQQ5" s="56"/>
      <c r="TQR5" s="56"/>
      <c r="TQS5" s="56"/>
      <c r="TQT5" s="56"/>
      <c r="TQU5" s="56"/>
      <c r="TQV5" s="56"/>
      <c r="TQW5" s="56"/>
      <c r="TQX5" s="56"/>
      <c r="TQY5" s="56"/>
      <c r="TQZ5" s="56"/>
      <c r="TRA5" s="56"/>
      <c r="TRB5" s="56"/>
      <c r="TRC5" s="56"/>
      <c r="TRD5" s="56"/>
      <c r="TRE5" s="56"/>
      <c r="TRF5" s="56"/>
      <c r="TRG5" s="56"/>
      <c r="TRH5" s="56"/>
      <c r="TRI5" s="56"/>
      <c r="TRJ5" s="56"/>
      <c r="TRK5" s="56"/>
      <c r="TRL5" s="56"/>
      <c r="TRM5" s="56"/>
      <c r="TRN5" s="56"/>
      <c r="TRO5" s="56"/>
      <c r="TRP5" s="56"/>
      <c r="TRQ5" s="56"/>
      <c r="TRR5" s="56"/>
      <c r="TRS5" s="56"/>
      <c r="TRT5" s="56"/>
      <c r="TRU5" s="56"/>
      <c r="TRV5" s="56"/>
      <c r="TRW5" s="56"/>
      <c r="TRX5" s="56"/>
      <c r="TRY5" s="56"/>
      <c r="TRZ5" s="56"/>
      <c r="TSA5" s="56"/>
      <c r="TSB5" s="56"/>
      <c r="TSC5" s="56"/>
      <c r="TSD5" s="56"/>
      <c r="TSE5" s="56"/>
      <c r="TSF5" s="56"/>
      <c r="TSG5" s="56"/>
      <c r="TSH5" s="56"/>
      <c r="TSI5" s="56"/>
      <c r="TSJ5" s="56"/>
      <c r="TSK5" s="56"/>
      <c r="TSL5" s="56"/>
      <c r="TSM5" s="56"/>
      <c r="TSN5" s="56"/>
      <c r="TSO5" s="56"/>
      <c r="TSP5" s="56"/>
      <c r="TSQ5" s="56"/>
      <c r="TSR5" s="56"/>
      <c r="TSS5" s="56"/>
      <c r="TST5" s="56"/>
      <c r="TSU5" s="56"/>
      <c r="TSV5" s="56"/>
      <c r="TSW5" s="56"/>
      <c r="TSX5" s="56"/>
      <c r="TSY5" s="56"/>
      <c r="TSZ5" s="56"/>
      <c r="TTA5" s="56"/>
      <c r="TTB5" s="56"/>
      <c r="TTC5" s="56"/>
      <c r="TTD5" s="56"/>
      <c r="TTE5" s="56"/>
      <c r="TTF5" s="56"/>
      <c r="TTG5" s="56"/>
      <c r="TTH5" s="56"/>
      <c r="TTI5" s="56"/>
      <c r="TTJ5" s="56"/>
      <c r="TTK5" s="56"/>
      <c r="TTL5" s="56"/>
      <c r="TTM5" s="56"/>
      <c r="TTN5" s="56"/>
      <c r="TTO5" s="56"/>
      <c r="TTP5" s="56"/>
      <c r="TTQ5" s="56"/>
      <c r="TTR5" s="56"/>
      <c r="TTS5" s="56"/>
      <c r="TTT5" s="56"/>
      <c r="TTU5" s="56"/>
      <c r="TTV5" s="56"/>
      <c r="TTW5" s="56"/>
      <c r="TTX5" s="56"/>
      <c r="TTY5" s="56"/>
      <c r="TTZ5" s="56"/>
      <c r="TUA5" s="56"/>
      <c r="TUB5" s="56"/>
      <c r="TUC5" s="56"/>
      <c r="TUD5" s="56"/>
      <c r="TUE5" s="56"/>
      <c r="TUF5" s="56"/>
      <c r="TUG5" s="56"/>
      <c r="TUH5" s="56"/>
      <c r="TUI5" s="56"/>
      <c r="TUJ5" s="56"/>
      <c r="TUK5" s="56"/>
      <c r="TUL5" s="56"/>
      <c r="TUM5" s="56"/>
      <c r="TUN5" s="56"/>
      <c r="TUO5" s="56"/>
      <c r="TUP5" s="56"/>
      <c r="TUQ5" s="56"/>
      <c r="TUR5" s="56"/>
      <c r="TUS5" s="56"/>
      <c r="TUT5" s="56"/>
      <c r="TUU5" s="56"/>
      <c r="TUV5" s="56"/>
      <c r="TUW5" s="56"/>
      <c r="TUX5" s="56"/>
      <c r="TUY5" s="56"/>
      <c r="TUZ5" s="56"/>
      <c r="TVA5" s="56"/>
      <c r="TVB5" s="56"/>
      <c r="TVC5" s="56"/>
      <c r="TVD5" s="56"/>
      <c r="TVE5" s="56"/>
      <c r="TVF5" s="56"/>
      <c r="TVG5" s="56"/>
      <c r="TVH5" s="56"/>
      <c r="TVI5" s="56"/>
      <c r="TVJ5" s="56"/>
      <c r="TVK5" s="56"/>
      <c r="TVL5" s="56"/>
      <c r="TVM5" s="56"/>
      <c r="TVN5" s="56"/>
      <c r="TVO5" s="56"/>
      <c r="TVP5" s="56"/>
      <c r="TVQ5" s="56"/>
      <c r="TVR5" s="56"/>
      <c r="TVS5" s="56"/>
      <c r="TVT5" s="56"/>
      <c r="TVU5" s="56"/>
      <c r="TVV5" s="56"/>
      <c r="TVW5" s="56"/>
      <c r="TVX5" s="56"/>
      <c r="TVY5" s="56"/>
      <c r="TVZ5" s="56"/>
      <c r="TWA5" s="56"/>
      <c r="TWB5" s="56"/>
      <c r="TWC5" s="56"/>
      <c r="TWD5" s="56"/>
      <c r="TWE5" s="56"/>
      <c r="TWF5" s="56"/>
      <c r="TWG5" s="56"/>
      <c r="TWH5" s="56"/>
      <c r="TWI5" s="56"/>
      <c r="TWJ5" s="56"/>
      <c r="TWK5" s="56"/>
      <c r="TWL5" s="56"/>
      <c r="TWM5" s="56"/>
      <c r="TWN5" s="56"/>
      <c r="TWO5" s="56"/>
      <c r="TWP5" s="56"/>
      <c r="TWQ5" s="56"/>
      <c r="TWR5" s="56"/>
      <c r="TWS5" s="56"/>
      <c r="TWT5" s="56"/>
      <c r="TWU5" s="56"/>
      <c r="TWV5" s="56"/>
      <c r="TWW5" s="56"/>
      <c r="TWX5" s="56"/>
      <c r="TWY5" s="56"/>
      <c r="TWZ5" s="56"/>
      <c r="TXA5" s="56"/>
      <c r="TXB5" s="56"/>
      <c r="TXC5" s="56"/>
      <c r="TXD5" s="56"/>
      <c r="TXE5" s="56"/>
      <c r="TXF5" s="56"/>
      <c r="TXG5" s="56"/>
      <c r="TXH5" s="56"/>
      <c r="TXI5" s="56"/>
      <c r="TXJ5" s="56"/>
      <c r="TXK5" s="56"/>
      <c r="TXL5" s="56"/>
      <c r="TXM5" s="56"/>
      <c r="TXN5" s="56"/>
      <c r="TXO5" s="56"/>
      <c r="TXP5" s="56"/>
      <c r="TXQ5" s="56"/>
      <c r="TXR5" s="56"/>
      <c r="TXS5" s="56"/>
      <c r="TXT5" s="56"/>
      <c r="TXU5" s="56"/>
      <c r="TXV5" s="56"/>
      <c r="TXW5" s="56"/>
      <c r="TXX5" s="56"/>
      <c r="TXY5" s="56"/>
      <c r="TXZ5" s="56"/>
      <c r="TYA5" s="56"/>
      <c r="TYB5" s="56"/>
      <c r="TYC5" s="56"/>
      <c r="TYD5" s="56"/>
      <c r="TYE5" s="56"/>
      <c r="TYF5" s="56"/>
      <c r="TYG5" s="56"/>
      <c r="TYH5" s="56"/>
      <c r="TYI5" s="56"/>
      <c r="TYJ5" s="56"/>
      <c r="TYK5" s="56"/>
      <c r="TYL5" s="56"/>
      <c r="TYM5" s="56"/>
      <c r="TYN5" s="56"/>
      <c r="TYO5" s="56"/>
      <c r="TYP5" s="56"/>
      <c r="TYQ5" s="56"/>
      <c r="TYR5" s="56"/>
      <c r="TYS5" s="56"/>
      <c r="TYT5" s="56"/>
      <c r="TYU5" s="56"/>
      <c r="TYV5" s="56"/>
      <c r="TYW5" s="56"/>
      <c r="TYX5" s="56"/>
      <c r="TYY5" s="56"/>
      <c r="TYZ5" s="56"/>
      <c r="TZA5" s="56"/>
      <c r="TZB5" s="56"/>
      <c r="TZC5" s="56"/>
      <c r="TZD5" s="56"/>
      <c r="TZE5" s="56"/>
      <c r="TZF5" s="56"/>
      <c r="TZG5" s="56"/>
      <c r="TZH5" s="56"/>
      <c r="TZI5" s="56"/>
      <c r="TZJ5" s="56"/>
      <c r="TZK5" s="56"/>
      <c r="TZL5" s="56"/>
      <c r="TZM5" s="56"/>
      <c r="TZN5" s="56"/>
      <c r="TZO5" s="56"/>
      <c r="TZP5" s="56"/>
      <c r="TZQ5" s="56"/>
      <c r="TZR5" s="56"/>
      <c r="TZS5" s="56"/>
      <c r="TZT5" s="56"/>
      <c r="TZU5" s="56"/>
      <c r="TZV5" s="56"/>
      <c r="TZW5" s="56"/>
      <c r="TZX5" s="56"/>
      <c r="TZY5" s="56"/>
      <c r="TZZ5" s="56"/>
      <c r="UAA5" s="56"/>
      <c r="UAB5" s="56"/>
      <c r="UAC5" s="56"/>
      <c r="UAD5" s="56"/>
      <c r="UAE5" s="56"/>
      <c r="UAF5" s="56"/>
      <c r="UAG5" s="56"/>
      <c r="UAH5" s="56"/>
      <c r="UAI5" s="56"/>
      <c r="UAJ5" s="56"/>
      <c r="UAK5" s="56"/>
      <c r="UAL5" s="56"/>
      <c r="UAM5" s="56"/>
      <c r="UAN5" s="56"/>
      <c r="UAO5" s="56"/>
      <c r="UAP5" s="56"/>
      <c r="UAQ5" s="56"/>
      <c r="UAR5" s="56"/>
      <c r="UAS5" s="56"/>
      <c r="UAT5" s="56"/>
      <c r="UAU5" s="56"/>
      <c r="UAV5" s="56"/>
      <c r="UAW5" s="56"/>
      <c r="UAX5" s="56"/>
      <c r="UAY5" s="56"/>
      <c r="UAZ5" s="56"/>
      <c r="UBA5" s="56"/>
      <c r="UBB5" s="56"/>
      <c r="UBC5" s="56"/>
      <c r="UBD5" s="56"/>
      <c r="UBE5" s="56"/>
      <c r="UBF5" s="56"/>
      <c r="UBG5" s="56"/>
      <c r="UBH5" s="56"/>
      <c r="UBI5" s="56"/>
      <c r="UBJ5" s="56"/>
      <c r="UBK5" s="56"/>
      <c r="UBL5" s="56"/>
      <c r="UBM5" s="56"/>
      <c r="UBN5" s="56"/>
      <c r="UBO5" s="56"/>
      <c r="UBP5" s="56"/>
      <c r="UBQ5" s="56"/>
      <c r="UBR5" s="56"/>
      <c r="UBS5" s="56"/>
      <c r="UBT5" s="56"/>
      <c r="UBU5" s="56"/>
      <c r="UBV5" s="56"/>
      <c r="UBW5" s="56"/>
      <c r="UBX5" s="56"/>
      <c r="UBY5" s="56"/>
      <c r="UBZ5" s="56"/>
      <c r="UCA5" s="56"/>
      <c r="UCB5" s="56"/>
      <c r="UCC5" s="56"/>
      <c r="UCD5" s="56"/>
      <c r="UCE5" s="56"/>
      <c r="UCF5" s="56"/>
      <c r="UCG5" s="56"/>
      <c r="UCH5" s="56"/>
      <c r="UCI5" s="56"/>
      <c r="UCJ5" s="56"/>
      <c r="UCK5" s="56"/>
      <c r="UCL5" s="56"/>
      <c r="UCM5" s="56"/>
      <c r="UCN5" s="56"/>
      <c r="UCO5" s="56"/>
      <c r="UCP5" s="56"/>
      <c r="UCQ5" s="56"/>
      <c r="UCR5" s="56"/>
      <c r="UCS5" s="56"/>
      <c r="UCT5" s="56"/>
      <c r="UCU5" s="56"/>
      <c r="UCV5" s="56"/>
      <c r="UCW5" s="56"/>
      <c r="UCX5" s="56"/>
      <c r="UCY5" s="56"/>
      <c r="UCZ5" s="56"/>
      <c r="UDA5" s="56"/>
      <c r="UDB5" s="56"/>
      <c r="UDC5" s="56"/>
      <c r="UDD5" s="56"/>
      <c r="UDE5" s="56"/>
      <c r="UDF5" s="56"/>
      <c r="UDG5" s="56"/>
      <c r="UDH5" s="56"/>
      <c r="UDI5" s="56"/>
      <c r="UDJ5" s="56"/>
      <c r="UDK5" s="56"/>
      <c r="UDL5" s="56"/>
      <c r="UDM5" s="56"/>
      <c r="UDN5" s="56"/>
      <c r="UDO5" s="56"/>
      <c r="UDP5" s="56"/>
      <c r="UDQ5" s="56"/>
      <c r="UDR5" s="56"/>
      <c r="UDS5" s="56"/>
      <c r="UDT5" s="56"/>
      <c r="UDU5" s="56"/>
      <c r="UDV5" s="56"/>
      <c r="UDW5" s="56"/>
      <c r="UDX5" s="56"/>
      <c r="UDY5" s="56"/>
      <c r="UDZ5" s="56"/>
      <c r="UEA5" s="56"/>
      <c r="UEB5" s="56"/>
      <c r="UEC5" s="56"/>
      <c r="UED5" s="56"/>
      <c r="UEE5" s="56"/>
      <c r="UEF5" s="56"/>
      <c r="UEG5" s="56"/>
      <c r="UEH5" s="56"/>
      <c r="UEI5" s="56"/>
      <c r="UEJ5" s="56"/>
      <c r="UEK5" s="56"/>
      <c r="UEL5" s="56"/>
      <c r="UEM5" s="56"/>
      <c r="UEN5" s="56"/>
      <c r="UEO5" s="56"/>
      <c r="UEP5" s="56"/>
      <c r="UEQ5" s="56"/>
      <c r="UER5" s="56"/>
      <c r="UES5" s="56"/>
      <c r="UET5" s="56"/>
      <c r="UEU5" s="56"/>
      <c r="UEV5" s="56"/>
      <c r="UEW5" s="56"/>
      <c r="UEX5" s="56"/>
      <c r="UEY5" s="56"/>
      <c r="UEZ5" s="56"/>
      <c r="UFA5" s="56"/>
      <c r="UFB5" s="56"/>
      <c r="UFC5" s="56"/>
      <c r="UFD5" s="56"/>
      <c r="UFE5" s="56"/>
      <c r="UFF5" s="56"/>
      <c r="UFG5" s="56"/>
      <c r="UFH5" s="56"/>
      <c r="UFI5" s="56"/>
      <c r="UFJ5" s="56"/>
      <c r="UFK5" s="56"/>
      <c r="UFL5" s="56"/>
      <c r="UFM5" s="56"/>
      <c r="UFN5" s="56"/>
      <c r="UFO5" s="56"/>
      <c r="UFP5" s="56"/>
      <c r="UFQ5" s="56"/>
      <c r="UFR5" s="56"/>
      <c r="UFS5" s="56"/>
      <c r="UFT5" s="56"/>
      <c r="UFU5" s="56"/>
      <c r="UFV5" s="56"/>
      <c r="UFW5" s="56"/>
      <c r="UFX5" s="56"/>
      <c r="UFY5" s="56"/>
      <c r="UFZ5" s="56"/>
      <c r="UGA5" s="56"/>
      <c r="UGB5" s="56"/>
      <c r="UGC5" s="56"/>
      <c r="UGD5" s="56"/>
      <c r="UGE5" s="56"/>
      <c r="UGF5" s="56"/>
      <c r="UGG5" s="56"/>
      <c r="UGH5" s="56"/>
      <c r="UGI5" s="56"/>
      <c r="UGJ5" s="56"/>
      <c r="UGK5" s="56"/>
      <c r="UGL5" s="56"/>
      <c r="UGM5" s="56"/>
      <c r="UGN5" s="56"/>
      <c r="UGO5" s="56"/>
      <c r="UGP5" s="56"/>
      <c r="UGQ5" s="56"/>
      <c r="UGR5" s="56"/>
      <c r="UGS5" s="56"/>
      <c r="UGT5" s="56"/>
      <c r="UGU5" s="56"/>
      <c r="UGV5" s="56"/>
      <c r="UGW5" s="56"/>
      <c r="UGX5" s="56"/>
      <c r="UGY5" s="56"/>
      <c r="UGZ5" s="56"/>
      <c r="UHA5" s="56"/>
      <c r="UHB5" s="56"/>
      <c r="UHC5" s="56"/>
      <c r="UHD5" s="56"/>
      <c r="UHE5" s="56"/>
      <c r="UHF5" s="56"/>
      <c r="UHG5" s="56"/>
      <c r="UHH5" s="56"/>
      <c r="UHI5" s="56"/>
      <c r="UHJ5" s="56"/>
      <c r="UHK5" s="56"/>
      <c r="UHL5" s="56"/>
      <c r="UHM5" s="56"/>
      <c r="UHN5" s="56"/>
      <c r="UHO5" s="56"/>
      <c r="UHP5" s="56"/>
      <c r="UHQ5" s="56"/>
      <c r="UHR5" s="56"/>
      <c r="UHS5" s="56"/>
      <c r="UHT5" s="56"/>
      <c r="UHU5" s="56"/>
      <c r="UHV5" s="56"/>
      <c r="UHW5" s="56"/>
      <c r="UHX5" s="56"/>
      <c r="UHY5" s="56"/>
      <c r="UHZ5" s="56"/>
      <c r="UIA5" s="56"/>
      <c r="UIB5" s="56"/>
      <c r="UIC5" s="56"/>
      <c r="UID5" s="56"/>
      <c r="UIE5" s="56"/>
      <c r="UIF5" s="56"/>
      <c r="UIG5" s="56"/>
      <c r="UIH5" s="56"/>
      <c r="UII5" s="56"/>
      <c r="UIJ5" s="56"/>
      <c r="UIK5" s="56"/>
      <c r="UIL5" s="56"/>
      <c r="UIM5" s="56"/>
      <c r="UIN5" s="56"/>
      <c r="UIO5" s="56"/>
      <c r="UIP5" s="56"/>
      <c r="UIQ5" s="56"/>
      <c r="UIR5" s="56"/>
      <c r="UIS5" s="56"/>
      <c r="UIT5" s="56"/>
      <c r="UIU5" s="56"/>
      <c r="UIV5" s="56"/>
      <c r="UIW5" s="56"/>
      <c r="UIX5" s="56"/>
      <c r="UIY5" s="56"/>
      <c r="UIZ5" s="56"/>
      <c r="UJA5" s="56"/>
      <c r="UJB5" s="56"/>
      <c r="UJC5" s="56"/>
      <c r="UJD5" s="56"/>
      <c r="UJE5" s="56"/>
      <c r="UJF5" s="56"/>
      <c r="UJG5" s="56"/>
      <c r="UJH5" s="56"/>
      <c r="UJI5" s="56"/>
      <c r="UJJ5" s="56"/>
      <c r="UJK5" s="56"/>
      <c r="UJL5" s="56"/>
      <c r="UJM5" s="56"/>
      <c r="UJN5" s="56"/>
      <c r="UJO5" s="56"/>
      <c r="UJP5" s="56"/>
      <c r="UJQ5" s="56"/>
      <c r="UJR5" s="56"/>
      <c r="UJS5" s="56"/>
      <c r="UJT5" s="56"/>
      <c r="UJU5" s="56"/>
      <c r="UJV5" s="56"/>
      <c r="UJW5" s="56"/>
      <c r="UJX5" s="56"/>
      <c r="UJY5" s="56"/>
      <c r="UJZ5" s="56"/>
      <c r="UKA5" s="56"/>
      <c r="UKB5" s="56"/>
      <c r="UKC5" s="56"/>
      <c r="UKD5" s="56"/>
      <c r="UKE5" s="56"/>
      <c r="UKF5" s="56"/>
      <c r="UKG5" s="56"/>
      <c r="UKH5" s="56"/>
      <c r="UKI5" s="56"/>
      <c r="UKJ5" s="56"/>
      <c r="UKK5" s="56"/>
      <c r="UKL5" s="56"/>
      <c r="UKM5" s="56"/>
      <c r="UKN5" s="56"/>
      <c r="UKO5" s="56"/>
      <c r="UKP5" s="56"/>
      <c r="UKQ5" s="56"/>
      <c r="UKR5" s="56"/>
      <c r="UKS5" s="56"/>
      <c r="UKT5" s="56"/>
      <c r="UKU5" s="56"/>
      <c r="UKV5" s="56"/>
      <c r="UKW5" s="56"/>
      <c r="UKX5" s="56"/>
      <c r="UKY5" s="56"/>
      <c r="UKZ5" s="56"/>
      <c r="ULA5" s="56"/>
      <c r="ULB5" s="56"/>
      <c r="ULC5" s="56"/>
      <c r="ULD5" s="56"/>
      <c r="ULE5" s="56"/>
      <c r="ULF5" s="56"/>
      <c r="ULG5" s="56"/>
      <c r="ULH5" s="56"/>
      <c r="ULI5" s="56"/>
      <c r="ULJ5" s="56"/>
      <c r="ULK5" s="56"/>
      <c r="ULL5" s="56"/>
      <c r="ULM5" s="56"/>
      <c r="ULN5" s="56"/>
      <c r="ULO5" s="56"/>
      <c r="ULP5" s="56"/>
      <c r="ULQ5" s="56"/>
      <c r="ULR5" s="56"/>
      <c r="ULS5" s="56"/>
      <c r="ULT5" s="56"/>
      <c r="ULU5" s="56"/>
      <c r="ULV5" s="56"/>
      <c r="ULW5" s="56"/>
      <c r="ULX5" s="56"/>
      <c r="ULY5" s="56"/>
      <c r="ULZ5" s="56"/>
      <c r="UMA5" s="56"/>
      <c r="UMB5" s="56"/>
      <c r="UMC5" s="56"/>
      <c r="UMD5" s="56"/>
      <c r="UME5" s="56"/>
      <c r="UMF5" s="56"/>
      <c r="UMG5" s="56"/>
      <c r="UMH5" s="56"/>
      <c r="UMI5" s="56"/>
      <c r="UMJ5" s="56"/>
      <c r="UMK5" s="56"/>
      <c r="UML5" s="56"/>
      <c r="UMM5" s="56"/>
      <c r="UMN5" s="56"/>
      <c r="UMO5" s="56"/>
      <c r="UMP5" s="56"/>
      <c r="UMQ5" s="56"/>
      <c r="UMR5" s="56"/>
      <c r="UMS5" s="56"/>
      <c r="UMT5" s="56"/>
      <c r="UMU5" s="56"/>
      <c r="UMV5" s="56"/>
      <c r="UMW5" s="56"/>
      <c r="UMX5" s="56"/>
      <c r="UMY5" s="56"/>
      <c r="UMZ5" s="56"/>
      <c r="UNA5" s="56"/>
      <c r="UNB5" s="56"/>
      <c r="UNC5" s="56"/>
      <c r="UND5" s="56"/>
      <c r="UNE5" s="56"/>
      <c r="UNF5" s="56"/>
      <c r="UNG5" s="56"/>
      <c r="UNH5" s="56"/>
      <c r="UNI5" s="56"/>
      <c r="UNJ5" s="56"/>
      <c r="UNK5" s="56"/>
      <c r="UNL5" s="56"/>
      <c r="UNM5" s="56"/>
      <c r="UNN5" s="56"/>
      <c r="UNO5" s="56"/>
      <c r="UNP5" s="56"/>
      <c r="UNQ5" s="56"/>
      <c r="UNR5" s="56"/>
      <c r="UNS5" s="56"/>
      <c r="UNT5" s="56"/>
      <c r="UNU5" s="56"/>
      <c r="UNV5" s="56"/>
      <c r="UNW5" s="56"/>
      <c r="UNX5" s="56"/>
      <c r="UNY5" s="56"/>
      <c r="UNZ5" s="56"/>
      <c r="UOA5" s="56"/>
      <c r="UOB5" s="56"/>
      <c r="UOC5" s="56"/>
      <c r="UOD5" s="56"/>
      <c r="UOE5" s="56"/>
      <c r="UOF5" s="56"/>
      <c r="UOG5" s="56"/>
      <c r="UOH5" s="56"/>
      <c r="UOI5" s="56"/>
      <c r="UOJ5" s="56"/>
      <c r="UOK5" s="56"/>
      <c r="UOL5" s="56"/>
      <c r="UOM5" s="56"/>
      <c r="UON5" s="56"/>
      <c r="UOO5" s="56"/>
      <c r="UOP5" s="56"/>
      <c r="UOQ5" s="56"/>
      <c r="UOR5" s="56"/>
      <c r="UOS5" s="56"/>
      <c r="UOT5" s="56"/>
      <c r="UOU5" s="56"/>
      <c r="UOV5" s="56"/>
      <c r="UOW5" s="56"/>
      <c r="UOX5" s="56"/>
      <c r="UOY5" s="56"/>
      <c r="UOZ5" s="56"/>
      <c r="UPA5" s="56"/>
      <c r="UPB5" s="56"/>
      <c r="UPC5" s="56"/>
      <c r="UPD5" s="56"/>
      <c r="UPE5" s="56"/>
      <c r="UPF5" s="56"/>
      <c r="UPG5" s="56"/>
      <c r="UPH5" s="56"/>
      <c r="UPI5" s="56"/>
      <c r="UPJ5" s="56"/>
      <c r="UPK5" s="56"/>
      <c r="UPL5" s="56"/>
      <c r="UPM5" s="56"/>
      <c r="UPN5" s="56"/>
      <c r="UPO5" s="56"/>
      <c r="UPP5" s="56"/>
      <c r="UPQ5" s="56"/>
      <c r="UPR5" s="56"/>
      <c r="UPS5" s="56"/>
      <c r="UPT5" s="56"/>
      <c r="UPU5" s="56"/>
      <c r="UPV5" s="56"/>
      <c r="UPW5" s="56"/>
      <c r="UPX5" s="56"/>
      <c r="UPY5" s="56"/>
      <c r="UPZ5" s="56"/>
      <c r="UQA5" s="56"/>
      <c r="UQB5" s="56"/>
      <c r="UQC5" s="56"/>
      <c r="UQD5" s="56"/>
      <c r="UQE5" s="56"/>
      <c r="UQF5" s="56"/>
      <c r="UQG5" s="56"/>
      <c r="UQH5" s="56"/>
      <c r="UQI5" s="56"/>
      <c r="UQJ5" s="56"/>
      <c r="UQK5" s="56"/>
      <c r="UQL5" s="56"/>
      <c r="UQM5" s="56"/>
      <c r="UQN5" s="56"/>
      <c r="UQO5" s="56"/>
      <c r="UQP5" s="56"/>
      <c r="UQQ5" s="56"/>
      <c r="UQR5" s="56"/>
      <c r="UQS5" s="56"/>
      <c r="UQT5" s="56"/>
      <c r="UQU5" s="56"/>
      <c r="UQV5" s="56"/>
      <c r="UQW5" s="56"/>
      <c r="UQX5" s="56"/>
      <c r="UQY5" s="56"/>
      <c r="UQZ5" s="56"/>
      <c r="URA5" s="56"/>
      <c r="URB5" s="56"/>
      <c r="URC5" s="56"/>
      <c r="URD5" s="56"/>
      <c r="URE5" s="56"/>
      <c r="URF5" s="56"/>
      <c r="URG5" s="56"/>
      <c r="URH5" s="56"/>
      <c r="URI5" s="56"/>
      <c r="URJ5" s="56"/>
      <c r="URK5" s="56"/>
      <c r="URL5" s="56"/>
      <c r="URM5" s="56"/>
      <c r="URN5" s="56"/>
      <c r="URO5" s="56"/>
      <c r="URP5" s="56"/>
      <c r="URQ5" s="56"/>
      <c r="URR5" s="56"/>
      <c r="URS5" s="56"/>
      <c r="URT5" s="56"/>
      <c r="URU5" s="56"/>
      <c r="URV5" s="56"/>
      <c r="URW5" s="56"/>
      <c r="URX5" s="56"/>
      <c r="URY5" s="56"/>
      <c r="URZ5" s="56"/>
      <c r="USA5" s="56"/>
      <c r="USB5" s="56"/>
      <c r="USC5" s="56"/>
      <c r="USD5" s="56"/>
      <c r="USE5" s="56"/>
      <c r="USF5" s="56"/>
      <c r="USG5" s="56"/>
      <c r="USH5" s="56"/>
      <c r="USI5" s="56"/>
      <c r="USJ5" s="56"/>
      <c r="USK5" s="56"/>
      <c r="USL5" s="56"/>
      <c r="USM5" s="56"/>
      <c r="USN5" s="56"/>
      <c r="USO5" s="56"/>
      <c r="USP5" s="56"/>
      <c r="USQ5" s="56"/>
      <c r="USR5" s="56"/>
      <c r="USS5" s="56"/>
      <c r="UST5" s="56"/>
      <c r="USU5" s="56"/>
      <c r="USV5" s="56"/>
      <c r="USW5" s="56"/>
      <c r="USX5" s="56"/>
      <c r="USY5" s="56"/>
      <c r="USZ5" s="56"/>
      <c r="UTA5" s="56"/>
      <c r="UTB5" s="56"/>
      <c r="UTC5" s="56"/>
      <c r="UTD5" s="56"/>
      <c r="UTE5" s="56"/>
      <c r="UTF5" s="56"/>
      <c r="UTG5" s="56"/>
      <c r="UTH5" s="56"/>
      <c r="UTI5" s="56"/>
      <c r="UTJ5" s="56"/>
      <c r="UTK5" s="56"/>
      <c r="UTL5" s="56"/>
      <c r="UTM5" s="56"/>
      <c r="UTN5" s="56"/>
      <c r="UTO5" s="56"/>
      <c r="UTP5" s="56"/>
      <c r="UTQ5" s="56"/>
      <c r="UTR5" s="56"/>
      <c r="UTS5" s="56"/>
      <c r="UTT5" s="56"/>
      <c r="UTU5" s="56"/>
      <c r="UTV5" s="56"/>
      <c r="UTW5" s="56"/>
      <c r="UTX5" s="56"/>
      <c r="UTY5" s="56"/>
      <c r="UTZ5" s="56"/>
      <c r="UUA5" s="56"/>
      <c r="UUB5" s="56"/>
      <c r="UUC5" s="56"/>
      <c r="UUD5" s="56"/>
      <c r="UUE5" s="56"/>
      <c r="UUF5" s="56"/>
      <c r="UUG5" s="56"/>
      <c r="UUH5" s="56"/>
      <c r="UUI5" s="56"/>
      <c r="UUJ5" s="56"/>
      <c r="UUK5" s="56"/>
      <c r="UUL5" s="56"/>
      <c r="UUM5" s="56"/>
      <c r="UUN5" s="56"/>
      <c r="UUO5" s="56"/>
      <c r="UUP5" s="56"/>
      <c r="UUQ5" s="56"/>
      <c r="UUR5" s="56"/>
      <c r="UUS5" s="56"/>
      <c r="UUT5" s="56"/>
      <c r="UUU5" s="56"/>
      <c r="UUV5" s="56"/>
      <c r="UUW5" s="56"/>
      <c r="UUX5" s="56"/>
      <c r="UUY5" s="56"/>
      <c r="UUZ5" s="56"/>
      <c r="UVA5" s="56"/>
      <c r="UVB5" s="56"/>
      <c r="UVC5" s="56"/>
      <c r="UVD5" s="56"/>
      <c r="UVE5" s="56"/>
      <c r="UVF5" s="56"/>
      <c r="UVG5" s="56"/>
      <c r="UVH5" s="56"/>
      <c r="UVI5" s="56"/>
      <c r="UVJ5" s="56"/>
      <c r="UVK5" s="56"/>
      <c r="UVL5" s="56"/>
      <c r="UVM5" s="56"/>
      <c r="UVN5" s="56"/>
      <c r="UVO5" s="56"/>
      <c r="UVP5" s="56"/>
      <c r="UVQ5" s="56"/>
      <c r="UVR5" s="56"/>
      <c r="UVS5" s="56"/>
      <c r="UVT5" s="56"/>
      <c r="UVU5" s="56"/>
      <c r="UVV5" s="56"/>
      <c r="UVW5" s="56"/>
      <c r="UVX5" s="56"/>
      <c r="UVY5" s="56"/>
      <c r="UVZ5" s="56"/>
      <c r="UWA5" s="56"/>
      <c r="UWB5" s="56"/>
      <c r="UWC5" s="56"/>
      <c r="UWD5" s="56"/>
      <c r="UWE5" s="56"/>
      <c r="UWF5" s="56"/>
      <c r="UWG5" s="56"/>
      <c r="UWH5" s="56"/>
      <c r="UWI5" s="56"/>
      <c r="UWJ5" s="56"/>
      <c r="UWK5" s="56"/>
      <c r="UWL5" s="56"/>
      <c r="UWM5" s="56"/>
      <c r="UWN5" s="56"/>
      <c r="UWO5" s="56"/>
      <c r="UWP5" s="56"/>
      <c r="UWQ5" s="56"/>
      <c r="UWR5" s="56"/>
      <c r="UWS5" s="56"/>
      <c r="UWT5" s="56"/>
      <c r="UWU5" s="56"/>
      <c r="UWV5" s="56"/>
      <c r="UWW5" s="56"/>
      <c r="UWX5" s="56"/>
      <c r="UWY5" s="56"/>
      <c r="UWZ5" s="56"/>
      <c r="UXA5" s="56"/>
      <c r="UXB5" s="56"/>
      <c r="UXC5" s="56"/>
      <c r="UXD5" s="56"/>
      <c r="UXE5" s="56"/>
      <c r="UXF5" s="56"/>
      <c r="UXG5" s="56"/>
      <c r="UXH5" s="56"/>
      <c r="UXI5" s="56"/>
      <c r="UXJ5" s="56"/>
      <c r="UXK5" s="56"/>
      <c r="UXL5" s="56"/>
      <c r="UXM5" s="56"/>
      <c r="UXN5" s="56"/>
      <c r="UXO5" s="56"/>
      <c r="UXP5" s="56"/>
      <c r="UXQ5" s="56"/>
      <c r="UXR5" s="56"/>
      <c r="UXS5" s="56"/>
      <c r="UXT5" s="56"/>
      <c r="UXU5" s="56"/>
      <c r="UXV5" s="56"/>
      <c r="UXW5" s="56"/>
      <c r="UXX5" s="56"/>
      <c r="UXY5" s="56"/>
      <c r="UXZ5" s="56"/>
      <c r="UYA5" s="56"/>
      <c r="UYB5" s="56"/>
      <c r="UYC5" s="56"/>
      <c r="UYD5" s="56"/>
      <c r="UYE5" s="56"/>
      <c r="UYF5" s="56"/>
      <c r="UYG5" s="56"/>
      <c r="UYH5" s="56"/>
      <c r="UYI5" s="56"/>
      <c r="UYJ5" s="56"/>
      <c r="UYK5" s="56"/>
      <c r="UYL5" s="56"/>
      <c r="UYM5" s="56"/>
      <c r="UYN5" s="56"/>
      <c r="UYO5" s="56"/>
      <c r="UYP5" s="56"/>
      <c r="UYQ5" s="56"/>
      <c r="UYR5" s="56"/>
      <c r="UYS5" s="56"/>
      <c r="UYT5" s="56"/>
      <c r="UYU5" s="56"/>
      <c r="UYV5" s="56"/>
      <c r="UYW5" s="56"/>
      <c r="UYX5" s="56"/>
      <c r="UYY5" s="56"/>
      <c r="UYZ5" s="56"/>
      <c r="UZA5" s="56"/>
      <c r="UZB5" s="56"/>
      <c r="UZC5" s="56"/>
      <c r="UZD5" s="56"/>
      <c r="UZE5" s="56"/>
      <c r="UZF5" s="56"/>
      <c r="UZG5" s="56"/>
      <c r="UZH5" s="56"/>
      <c r="UZI5" s="56"/>
      <c r="UZJ5" s="56"/>
      <c r="UZK5" s="56"/>
      <c r="UZL5" s="56"/>
      <c r="UZM5" s="56"/>
      <c r="UZN5" s="56"/>
      <c r="UZO5" s="56"/>
      <c r="UZP5" s="56"/>
      <c r="UZQ5" s="56"/>
      <c r="UZR5" s="56"/>
      <c r="UZS5" s="56"/>
      <c r="UZT5" s="56"/>
      <c r="UZU5" s="56"/>
      <c r="UZV5" s="56"/>
      <c r="UZW5" s="56"/>
      <c r="UZX5" s="56"/>
      <c r="UZY5" s="56"/>
      <c r="UZZ5" s="56"/>
      <c r="VAA5" s="56"/>
      <c r="VAB5" s="56"/>
      <c r="VAC5" s="56"/>
      <c r="VAD5" s="56"/>
      <c r="VAE5" s="56"/>
      <c r="VAF5" s="56"/>
      <c r="VAG5" s="56"/>
      <c r="VAH5" s="56"/>
      <c r="VAI5" s="56"/>
      <c r="VAJ5" s="56"/>
      <c r="VAK5" s="56"/>
      <c r="VAL5" s="56"/>
      <c r="VAM5" s="56"/>
      <c r="VAN5" s="56"/>
      <c r="VAO5" s="56"/>
      <c r="VAP5" s="56"/>
      <c r="VAQ5" s="56"/>
      <c r="VAR5" s="56"/>
      <c r="VAS5" s="56"/>
      <c r="VAT5" s="56"/>
      <c r="VAU5" s="56"/>
      <c r="VAV5" s="56"/>
      <c r="VAW5" s="56"/>
      <c r="VAX5" s="56"/>
      <c r="VAY5" s="56"/>
      <c r="VAZ5" s="56"/>
      <c r="VBA5" s="56"/>
      <c r="VBB5" s="56"/>
      <c r="VBC5" s="56"/>
      <c r="VBD5" s="56"/>
      <c r="VBE5" s="56"/>
      <c r="VBF5" s="56"/>
      <c r="VBG5" s="56"/>
      <c r="VBH5" s="56"/>
      <c r="VBI5" s="56"/>
      <c r="VBJ5" s="56"/>
      <c r="VBK5" s="56"/>
      <c r="VBL5" s="56"/>
      <c r="VBM5" s="56"/>
      <c r="VBN5" s="56"/>
      <c r="VBO5" s="56"/>
      <c r="VBP5" s="56"/>
      <c r="VBQ5" s="56"/>
      <c r="VBR5" s="56"/>
      <c r="VBS5" s="56"/>
      <c r="VBT5" s="56"/>
      <c r="VBU5" s="56"/>
      <c r="VBV5" s="56"/>
      <c r="VBW5" s="56"/>
      <c r="VBX5" s="56"/>
      <c r="VBY5" s="56"/>
      <c r="VBZ5" s="56"/>
      <c r="VCA5" s="56"/>
      <c r="VCB5" s="56"/>
      <c r="VCC5" s="56"/>
      <c r="VCD5" s="56"/>
      <c r="VCE5" s="56"/>
      <c r="VCF5" s="56"/>
      <c r="VCG5" s="56"/>
      <c r="VCH5" s="56"/>
      <c r="VCI5" s="56"/>
      <c r="VCJ5" s="56"/>
      <c r="VCK5" s="56"/>
      <c r="VCL5" s="56"/>
      <c r="VCM5" s="56"/>
      <c r="VCN5" s="56"/>
      <c r="VCO5" s="56"/>
      <c r="VCP5" s="56"/>
      <c r="VCQ5" s="56"/>
      <c r="VCR5" s="56"/>
      <c r="VCS5" s="56"/>
      <c r="VCT5" s="56"/>
      <c r="VCU5" s="56"/>
      <c r="VCV5" s="56"/>
      <c r="VCW5" s="56"/>
      <c r="VCX5" s="56"/>
      <c r="VCY5" s="56"/>
      <c r="VCZ5" s="56"/>
      <c r="VDA5" s="56"/>
      <c r="VDB5" s="56"/>
      <c r="VDC5" s="56"/>
      <c r="VDD5" s="56"/>
      <c r="VDE5" s="56"/>
      <c r="VDF5" s="56"/>
      <c r="VDG5" s="56"/>
      <c r="VDH5" s="56"/>
      <c r="VDI5" s="56"/>
      <c r="VDJ5" s="56"/>
      <c r="VDK5" s="56"/>
      <c r="VDL5" s="56"/>
      <c r="VDM5" s="56"/>
      <c r="VDN5" s="56"/>
      <c r="VDO5" s="56"/>
      <c r="VDP5" s="56"/>
      <c r="VDQ5" s="56"/>
      <c r="VDR5" s="56"/>
      <c r="VDS5" s="56"/>
      <c r="VDT5" s="56"/>
      <c r="VDU5" s="56"/>
      <c r="VDV5" s="56"/>
      <c r="VDW5" s="56"/>
      <c r="VDX5" s="56"/>
      <c r="VDY5" s="56"/>
      <c r="VDZ5" s="56"/>
      <c r="VEA5" s="56"/>
      <c r="VEB5" s="56"/>
      <c r="VEC5" s="56"/>
      <c r="VED5" s="56"/>
      <c r="VEE5" s="56"/>
      <c r="VEF5" s="56"/>
      <c r="VEG5" s="56"/>
      <c r="VEH5" s="56"/>
      <c r="VEI5" s="56"/>
      <c r="VEJ5" s="56"/>
      <c r="VEK5" s="56"/>
      <c r="VEL5" s="56"/>
      <c r="VEM5" s="56"/>
      <c r="VEN5" s="56"/>
      <c r="VEO5" s="56"/>
      <c r="VEP5" s="56"/>
      <c r="VEQ5" s="56"/>
      <c r="VER5" s="56"/>
      <c r="VES5" s="56"/>
      <c r="VET5" s="56"/>
      <c r="VEU5" s="56"/>
      <c r="VEV5" s="56"/>
      <c r="VEW5" s="56"/>
      <c r="VEX5" s="56"/>
      <c r="VEY5" s="56"/>
      <c r="VEZ5" s="56"/>
      <c r="VFA5" s="56"/>
      <c r="VFB5" s="56"/>
      <c r="VFC5" s="56"/>
      <c r="VFD5" s="56"/>
      <c r="VFE5" s="56"/>
      <c r="VFF5" s="56"/>
      <c r="VFG5" s="56"/>
      <c r="VFH5" s="56"/>
      <c r="VFI5" s="56"/>
      <c r="VFJ5" s="56"/>
      <c r="VFK5" s="56"/>
      <c r="VFL5" s="56"/>
      <c r="VFM5" s="56"/>
      <c r="VFN5" s="56"/>
      <c r="VFO5" s="56"/>
      <c r="VFP5" s="56"/>
      <c r="VFQ5" s="56"/>
      <c r="VFR5" s="56"/>
      <c r="VFS5" s="56"/>
      <c r="VFT5" s="56"/>
      <c r="VFU5" s="56"/>
      <c r="VFV5" s="56"/>
      <c r="VFW5" s="56"/>
      <c r="VFX5" s="56"/>
      <c r="VFY5" s="56"/>
      <c r="VFZ5" s="56"/>
      <c r="VGA5" s="56"/>
      <c r="VGB5" s="56"/>
      <c r="VGC5" s="56"/>
      <c r="VGD5" s="56"/>
      <c r="VGE5" s="56"/>
      <c r="VGF5" s="56"/>
      <c r="VGG5" s="56"/>
      <c r="VGH5" s="56"/>
      <c r="VGI5" s="56"/>
      <c r="VGJ5" s="56"/>
      <c r="VGK5" s="56"/>
      <c r="VGL5" s="56"/>
      <c r="VGM5" s="56"/>
      <c r="VGN5" s="56"/>
      <c r="VGO5" s="56"/>
      <c r="VGP5" s="56"/>
      <c r="VGQ5" s="56"/>
      <c r="VGR5" s="56"/>
      <c r="VGS5" s="56"/>
      <c r="VGT5" s="56"/>
      <c r="VGU5" s="56"/>
      <c r="VGV5" s="56"/>
      <c r="VGW5" s="56"/>
      <c r="VGX5" s="56"/>
      <c r="VGY5" s="56"/>
      <c r="VGZ5" s="56"/>
      <c r="VHA5" s="56"/>
      <c r="VHB5" s="56"/>
      <c r="VHC5" s="56"/>
      <c r="VHD5" s="56"/>
      <c r="VHE5" s="56"/>
      <c r="VHF5" s="56"/>
      <c r="VHG5" s="56"/>
      <c r="VHH5" s="56"/>
      <c r="VHI5" s="56"/>
      <c r="VHJ5" s="56"/>
      <c r="VHK5" s="56"/>
      <c r="VHL5" s="56"/>
      <c r="VHM5" s="56"/>
      <c r="VHN5" s="56"/>
      <c r="VHO5" s="56"/>
      <c r="VHP5" s="56"/>
      <c r="VHQ5" s="56"/>
      <c r="VHR5" s="56"/>
      <c r="VHS5" s="56"/>
      <c r="VHT5" s="56"/>
      <c r="VHU5" s="56"/>
      <c r="VHV5" s="56"/>
      <c r="VHW5" s="56"/>
      <c r="VHX5" s="56"/>
      <c r="VHY5" s="56"/>
      <c r="VHZ5" s="56"/>
      <c r="VIA5" s="56"/>
      <c r="VIB5" s="56"/>
      <c r="VIC5" s="56"/>
      <c r="VID5" s="56"/>
      <c r="VIE5" s="56"/>
      <c r="VIF5" s="56"/>
      <c r="VIG5" s="56"/>
      <c r="VIH5" s="56"/>
      <c r="VII5" s="56"/>
      <c r="VIJ5" s="56"/>
      <c r="VIK5" s="56"/>
      <c r="VIL5" s="56"/>
      <c r="VIM5" s="56"/>
      <c r="VIN5" s="56"/>
      <c r="VIO5" s="56"/>
      <c r="VIP5" s="56"/>
      <c r="VIQ5" s="56"/>
      <c r="VIR5" s="56"/>
      <c r="VIS5" s="56"/>
      <c r="VIT5" s="56"/>
      <c r="VIU5" s="56"/>
      <c r="VIV5" s="56"/>
      <c r="VIW5" s="56"/>
      <c r="VIX5" s="56"/>
      <c r="VIY5" s="56"/>
      <c r="VIZ5" s="56"/>
      <c r="VJA5" s="56"/>
      <c r="VJB5" s="56"/>
      <c r="VJC5" s="56"/>
      <c r="VJD5" s="56"/>
      <c r="VJE5" s="56"/>
      <c r="VJF5" s="56"/>
      <c r="VJG5" s="56"/>
      <c r="VJH5" s="56"/>
      <c r="VJI5" s="56"/>
      <c r="VJJ5" s="56"/>
      <c r="VJK5" s="56"/>
      <c r="VJL5" s="56"/>
      <c r="VJM5" s="56"/>
      <c r="VJN5" s="56"/>
      <c r="VJO5" s="56"/>
      <c r="VJP5" s="56"/>
      <c r="VJQ5" s="56"/>
      <c r="VJR5" s="56"/>
      <c r="VJS5" s="56"/>
      <c r="VJT5" s="56"/>
      <c r="VJU5" s="56"/>
      <c r="VJV5" s="56"/>
      <c r="VJW5" s="56"/>
      <c r="VJX5" s="56"/>
      <c r="VJY5" s="56"/>
      <c r="VJZ5" s="56"/>
      <c r="VKA5" s="56"/>
      <c r="VKB5" s="56"/>
      <c r="VKC5" s="56"/>
      <c r="VKD5" s="56"/>
      <c r="VKE5" s="56"/>
      <c r="VKF5" s="56"/>
      <c r="VKG5" s="56"/>
      <c r="VKH5" s="56"/>
      <c r="VKI5" s="56"/>
      <c r="VKJ5" s="56"/>
      <c r="VKK5" s="56"/>
      <c r="VKL5" s="56"/>
      <c r="VKM5" s="56"/>
      <c r="VKN5" s="56"/>
      <c r="VKO5" s="56"/>
      <c r="VKP5" s="56"/>
      <c r="VKQ5" s="56"/>
      <c r="VKR5" s="56"/>
      <c r="VKS5" s="56"/>
      <c r="VKT5" s="56"/>
      <c r="VKU5" s="56"/>
      <c r="VKV5" s="56"/>
      <c r="VKW5" s="56"/>
      <c r="VKX5" s="56"/>
      <c r="VKY5" s="56"/>
      <c r="VKZ5" s="56"/>
      <c r="VLA5" s="56"/>
      <c r="VLB5" s="56"/>
      <c r="VLC5" s="56"/>
      <c r="VLD5" s="56"/>
      <c r="VLE5" s="56"/>
      <c r="VLF5" s="56"/>
      <c r="VLG5" s="56"/>
      <c r="VLH5" s="56"/>
      <c r="VLI5" s="56"/>
      <c r="VLJ5" s="56"/>
      <c r="VLK5" s="56"/>
      <c r="VLL5" s="56"/>
      <c r="VLM5" s="56"/>
      <c r="VLN5" s="56"/>
      <c r="VLO5" s="56"/>
      <c r="VLP5" s="56"/>
      <c r="VLQ5" s="56"/>
      <c r="VLR5" s="56"/>
      <c r="VLS5" s="56"/>
      <c r="VLT5" s="56"/>
      <c r="VLU5" s="56"/>
      <c r="VLV5" s="56"/>
      <c r="VLW5" s="56"/>
      <c r="VLX5" s="56"/>
      <c r="VLY5" s="56"/>
      <c r="VLZ5" s="56"/>
      <c r="VMA5" s="56"/>
      <c r="VMB5" s="56"/>
      <c r="VMC5" s="56"/>
      <c r="VMD5" s="56"/>
      <c r="VME5" s="56"/>
      <c r="VMF5" s="56"/>
      <c r="VMG5" s="56"/>
      <c r="VMH5" s="56"/>
      <c r="VMI5" s="56"/>
      <c r="VMJ5" s="56"/>
      <c r="VMK5" s="56"/>
      <c r="VML5" s="56"/>
      <c r="VMM5" s="56"/>
      <c r="VMN5" s="56"/>
      <c r="VMO5" s="56"/>
      <c r="VMP5" s="56"/>
      <c r="VMQ5" s="56"/>
      <c r="VMR5" s="56"/>
      <c r="VMS5" s="56"/>
      <c r="VMT5" s="56"/>
      <c r="VMU5" s="56"/>
      <c r="VMV5" s="56"/>
      <c r="VMW5" s="56"/>
      <c r="VMX5" s="56"/>
      <c r="VMY5" s="56"/>
      <c r="VMZ5" s="56"/>
      <c r="VNA5" s="56"/>
      <c r="VNB5" s="56"/>
      <c r="VNC5" s="56"/>
      <c r="VND5" s="56"/>
      <c r="VNE5" s="56"/>
      <c r="VNF5" s="56"/>
      <c r="VNG5" s="56"/>
      <c r="VNH5" s="56"/>
      <c r="VNI5" s="56"/>
      <c r="VNJ5" s="56"/>
      <c r="VNK5" s="56"/>
      <c r="VNL5" s="56"/>
      <c r="VNM5" s="56"/>
      <c r="VNN5" s="56"/>
      <c r="VNO5" s="56"/>
      <c r="VNP5" s="56"/>
      <c r="VNQ5" s="56"/>
      <c r="VNR5" s="56"/>
      <c r="VNS5" s="56"/>
      <c r="VNT5" s="56"/>
      <c r="VNU5" s="56"/>
      <c r="VNV5" s="56"/>
      <c r="VNW5" s="56"/>
      <c r="VNX5" s="56"/>
      <c r="VNY5" s="56"/>
      <c r="VNZ5" s="56"/>
      <c r="VOA5" s="56"/>
      <c r="VOB5" s="56"/>
      <c r="VOC5" s="56"/>
      <c r="VOD5" s="56"/>
      <c r="VOE5" s="56"/>
      <c r="VOF5" s="56"/>
      <c r="VOG5" s="56"/>
      <c r="VOH5" s="56"/>
      <c r="VOI5" s="56"/>
      <c r="VOJ5" s="56"/>
      <c r="VOK5" s="56"/>
      <c r="VOL5" s="56"/>
      <c r="VOM5" s="56"/>
      <c r="VON5" s="56"/>
      <c r="VOO5" s="56"/>
      <c r="VOP5" s="56"/>
      <c r="VOQ5" s="56"/>
      <c r="VOR5" s="56"/>
      <c r="VOS5" s="56"/>
      <c r="VOT5" s="56"/>
      <c r="VOU5" s="56"/>
      <c r="VOV5" s="56"/>
      <c r="VOW5" s="56"/>
      <c r="VOX5" s="56"/>
      <c r="VOY5" s="56"/>
      <c r="VOZ5" s="56"/>
      <c r="VPA5" s="56"/>
      <c r="VPB5" s="56"/>
      <c r="VPC5" s="56"/>
      <c r="VPD5" s="56"/>
      <c r="VPE5" s="56"/>
      <c r="VPF5" s="56"/>
      <c r="VPG5" s="56"/>
      <c r="VPH5" s="56"/>
      <c r="VPI5" s="56"/>
      <c r="VPJ5" s="56"/>
      <c r="VPK5" s="56"/>
      <c r="VPL5" s="56"/>
      <c r="VPM5" s="56"/>
      <c r="VPN5" s="56"/>
      <c r="VPO5" s="56"/>
      <c r="VPP5" s="56"/>
      <c r="VPQ5" s="56"/>
      <c r="VPR5" s="56"/>
      <c r="VPS5" s="56"/>
      <c r="VPT5" s="56"/>
      <c r="VPU5" s="56"/>
      <c r="VPV5" s="56"/>
      <c r="VPW5" s="56"/>
      <c r="VPX5" s="56"/>
      <c r="VPY5" s="56"/>
      <c r="VPZ5" s="56"/>
      <c r="VQA5" s="56"/>
      <c r="VQB5" s="56"/>
      <c r="VQC5" s="56"/>
      <c r="VQD5" s="56"/>
      <c r="VQE5" s="56"/>
      <c r="VQF5" s="56"/>
      <c r="VQG5" s="56"/>
      <c r="VQH5" s="56"/>
      <c r="VQI5" s="56"/>
      <c r="VQJ5" s="56"/>
      <c r="VQK5" s="56"/>
      <c r="VQL5" s="56"/>
      <c r="VQM5" s="56"/>
      <c r="VQN5" s="56"/>
      <c r="VQO5" s="56"/>
      <c r="VQP5" s="56"/>
      <c r="VQQ5" s="56"/>
      <c r="VQR5" s="56"/>
      <c r="VQS5" s="56"/>
      <c r="VQT5" s="56"/>
      <c r="VQU5" s="56"/>
      <c r="VQV5" s="56"/>
      <c r="VQW5" s="56"/>
      <c r="VQX5" s="56"/>
      <c r="VQY5" s="56"/>
      <c r="VQZ5" s="56"/>
      <c r="VRA5" s="56"/>
      <c r="VRB5" s="56"/>
      <c r="VRC5" s="56"/>
      <c r="VRD5" s="56"/>
      <c r="VRE5" s="56"/>
      <c r="VRF5" s="56"/>
      <c r="VRG5" s="56"/>
      <c r="VRH5" s="56"/>
      <c r="VRI5" s="56"/>
      <c r="VRJ5" s="56"/>
      <c r="VRK5" s="56"/>
      <c r="VRL5" s="56"/>
      <c r="VRM5" s="56"/>
      <c r="VRN5" s="56"/>
      <c r="VRO5" s="56"/>
      <c r="VRP5" s="56"/>
      <c r="VRQ5" s="56"/>
      <c r="VRR5" s="56"/>
      <c r="VRS5" s="56"/>
      <c r="VRT5" s="56"/>
      <c r="VRU5" s="56"/>
      <c r="VRV5" s="56"/>
      <c r="VRW5" s="56"/>
      <c r="VRX5" s="56"/>
      <c r="VRY5" s="56"/>
      <c r="VRZ5" s="56"/>
      <c r="VSA5" s="56"/>
      <c r="VSB5" s="56"/>
      <c r="VSC5" s="56"/>
      <c r="VSD5" s="56"/>
      <c r="VSE5" s="56"/>
      <c r="VSF5" s="56"/>
      <c r="VSG5" s="56"/>
      <c r="VSH5" s="56"/>
      <c r="VSI5" s="56"/>
      <c r="VSJ5" s="56"/>
      <c r="VSK5" s="56"/>
      <c r="VSL5" s="56"/>
      <c r="VSM5" s="56"/>
      <c r="VSN5" s="56"/>
      <c r="VSO5" s="56"/>
      <c r="VSP5" s="56"/>
      <c r="VSQ5" s="56"/>
      <c r="VSR5" s="56"/>
      <c r="VSS5" s="56"/>
      <c r="VST5" s="56"/>
      <c r="VSU5" s="56"/>
      <c r="VSV5" s="56"/>
      <c r="VSW5" s="56"/>
      <c r="VSX5" s="56"/>
      <c r="VSY5" s="56"/>
      <c r="VSZ5" s="56"/>
      <c r="VTA5" s="56"/>
      <c r="VTB5" s="56"/>
      <c r="VTC5" s="56"/>
      <c r="VTD5" s="56"/>
      <c r="VTE5" s="56"/>
      <c r="VTF5" s="56"/>
      <c r="VTG5" s="56"/>
      <c r="VTH5" s="56"/>
      <c r="VTI5" s="56"/>
      <c r="VTJ5" s="56"/>
      <c r="VTK5" s="56"/>
      <c r="VTL5" s="56"/>
      <c r="VTM5" s="56"/>
      <c r="VTN5" s="56"/>
      <c r="VTO5" s="56"/>
      <c r="VTP5" s="56"/>
      <c r="VTQ5" s="56"/>
      <c r="VTR5" s="56"/>
      <c r="VTS5" s="56"/>
      <c r="VTT5" s="56"/>
      <c r="VTU5" s="56"/>
      <c r="VTV5" s="56"/>
      <c r="VTW5" s="56"/>
      <c r="VTX5" s="56"/>
      <c r="VTY5" s="56"/>
      <c r="VTZ5" s="56"/>
      <c r="VUA5" s="56"/>
      <c r="VUB5" s="56"/>
      <c r="VUC5" s="56"/>
      <c r="VUD5" s="56"/>
      <c r="VUE5" s="56"/>
      <c r="VUF5" s="56"/>
      <c r="VUG5" s="56"/>
      <c r="VUH5" s="56"/>
      <c r="VUI5" s="56"/>
      <c r="VUJ5" s="56"/>
      <c r="VUK5" s="56"/>
      <c r="VUL5" s="56"/>
      <c r="VUM5" s="56"/>
      <c r="VUN5" s="56"/>
      <c r="VUO5" s="56"/>
      <c r="VUP5" s="56"/>
      <c r="VUQ5" s="56"/>
      <c r="VUR5" s="56"/>
      <c r="VUS5" s="56"/>
      <c r="VUT5" s="56"/>
      <c r="VUU5" s="56"/>
      <c r="VUV5" s="56"/>
      <c r="VUW5" s="56"/>
      <c r="VUX5" s="56"/>
      <c r="VUY5" s="56"/>
      <c r="VUZ5" s="56"/>
      <c r="VVA5" s="56"/>
      <c r="VVB5" s="56"/>
      <c r="VVC5" s="56"/>
      <c r="VVD5" s="56"/>
      <c r="VVE5" s="56"/>
      <c r="VVF5" s="56"/>
      <c r="VVG5" s="56"/>
      <c r="VVH5" s="56"/>
      <c r="VVI5" s="56"/>
      <c r="VVJ5" s="56"/>
      <c r="VVK5" s="56"/>
      <c r="VVL5" s="56"/>
      <c r="VVM5" s="56"/>
      <c r="VVN5" s="56"/>
      <c r="VVO5" s="56"/>
      <c r="VVP5" s="56"/>
      <c r="VVQ5" s="56"/>
      <c r="VVR5" s="56"/>
      <c r="VVS5" s="56"/>
      <c r="VVT5" s="56"/>
      <c r="VVU5" s="56"/>
      <c r="VVV5" s="56"/>
      <c r="VVW5" s="56"/>
      <c r="VVX5" s="56"/>
      <c r="VVY5" s="56"/>
      <c r="VVZ5" s="56"/>
      <c r="VWA5" s="56"/>
      <c r="VWB5" s="56"/>
      <c r="VWC5" s="56"/>
      <c r="VWD5" s="56"/>
      <c r="VWE5" s="56"/>
      <c r="VWF5" s="56"/>
      <c r="VWG5" s="56"/>
      <c r="VWH5" s="56"/>
      <c r="VWI5" s="56"/>
      <c r="VWJ5" s="56"/>
      <c r="VWK5" s="56"/>
      <c r="VWL5" s="56"/>
      <c r="VWM5" s="56"/>
      <c r="VWN5" s="56"/>
      <c r="VWO5" s="56"/>
      <c r="VWP5" s="56"/>
      <c r="VWQ5" s="56"/>
      <c r="VWR5" s="56"/>
      <c r="VWS5" s="56"/>
      <c r="VWT5" s="56"/>
      <c r="VWU5" s="56"/>
      <c r="VWV5" s="56"/>
      <c r="VWW5" s="56"/>
      <c r="VWX5" s="56"/>
      <c r="VWY5" s="56"/>
      <c r="VWZ5" s="56"/>
      <c r="VXA5" s="56"/>
      <c r="VXB5" s="56"/>
      <c r="VXC5" s="56"/>
      <c r="VXD5" s="56"/>
      <c r="VXE5" s="56"/>
      <c r="VXF5" s="56"/>
      <c r="VXG5" s="56"/>
      <c r="VXH5" s="56"/>
      <c r="VXI5" s="56"/>
      <c r="VXJ5" s="56"/>
      <c r="VXK5" s="56"/>
      <c r="VXL5" s="56"/>
      <c r="VXM5" s="56"/>
      <c r="VXN5" s="56"/>
      <c r="VXO5" s="56"/>
      <c r="VXP5" s="56"/>
      <c r="VXQ5" s="56"/>
      <c r="VXR5" s="56"/>
      <c r="VXS5" s="56"/>
      <c r="VXT5" s="56"/>
      <c r="VXU5" s="56"/>
      <c r="VXV5" s="56"/>
      <c r="VXW5" s="56"/>
      <c r="VXX5" s="56"/>
      <c r="VXY5" s="56"/>
      <c r="VXZ5" s="56"/>
      <c r="VYA5" s="56"/>
      <c r="VYB5" s="56"/>
      <c r="VYC5" s="56"/>
      <c r="VYD5" s="56"/>
      <c r="VYE5" s="56"/>
      <c r="VYF5" s="56"/>
      <c r="VYG5" s="56"/>
      <c r="VYH5" s="56"/>
      <c r="VYI5" s="56"/>
      <c r="VYJ5" s="56"/>
      <c r="VYK5" s="56"/>
      <c r="VYL5" s="56"/>
      <c r="VYM5" s="56"/>
      <c r="VYN5" s="56"/>
      <c r="VYO5" s="56"/>
      <c r="VYP5" s="56"/>
      <c r="VYQ5" s="56"/>
      <c r="VYR5" s="56"/>
      <c r="VYS5" s="56"/>
      <c r="VYT5" s="56"/>
      <c r="VYU5" s="56"/>
      <c r="VYV5" s="56"/>
      <c r="VYW5" s="56"/>
      <c r="VYX5" s="56"/>
      <c r="VYY5" s="56"/>
      <c r="VYZ5" s="56"/>
      <c r="VZA5" s="56"/>
      <c r="VZB5" s="56"/>
      <c r="VZC5" s="56"/>
      <c r="VZD5" s="56"/>
      <c r="VZE5" s="56"/>
      <c r="VZF5" s="56"/>
      <c r="VZG5" s="56"/>
      <c r="VZH5" s="56"/>
      <c r="VZI5" s="56"/>
      <c r="VZJ5" s="56"/>
      <c r="VZK5" s="56"/>
      <c r="VZL5" s="56"/>
      <c r="VZM5" s="56"/>
      <c r="VZN5" s="56"/>
      <c r="VZO5" s="56"/>
      <c r="VZP5" s="56"/>
      <c r="VZQ5" s="56"/>
      <c r="VZR5" s="56"/>
      <c r="VZS5" s="56"/>
      <c r="VZT5" s="56"/>
      <c r="VZU5" s="56"/>
      <c r="VZV5" s="56"/>
      <c r="VZW5" s="56"/>
      <c r="VZX5" s="56"/>
      <c r="VZY5" s="56"/>
      <c r="VZZ5" s="56"/>
      <c r="WAA5" s="56"/>
      <c r="WAB5" s="56"/>
      <c r="WAC5" s="56"/>
      <c r="WAD5" s="56"/>
      <c r="WAE5" s="56"/>
      <c r="WAF5" s="56"/>
      <c r="WAG5" s="56"/>
      <c r="WAH5" s="56"/>
      <c r="WAI5" s="56"/>
      <c r="WAJ5" s="56"/>
      <c r="WAK5" s="56"/>
      <c r="WAL5" s="56"/>
      <c r="WAM5" s="56"/>
      <c r="WAN5" s="56"/>
      <c r="WAO5" s="56"/>
      <c r="WAP5" s="56"/>
      <c r="WAQ5" s="56"/>
      <c r="WAR5" s="56"/>
      <c r="WAS5" s="56"/>
      <c r="WAT5" s="56"/>
      <c r="WAU5" s="56"/>
      <c r="WAV5" s="56"/>
      <c r="WAW5" s="56"/>
      <c r="WAX5" s="56"/>
      <c r="WAY5" s="56"/>
      <c r="WAZ5" s="56"/>
      <c r="WBA5" s="56"/>
      <c r="WBB5" s="56"/>
      <c r="WBC5" s="56"/>
      <c r="WBD5" s="56"/>
      <c r="WBE5" s="56"/>
      <c r="WBF5" s="56"/>
      <c r="WBG5" s="56"/>
      <c r="WBH5" s="56"/>
      <c r="WBI5" s="56"/>
      <c r="WBJ5" s="56"/>
      <c r="WBK5" s="56"/>
      <c r="WBL5" s="56"/>
      <c r="WBM5" s="56"/>
      <c r="WBN5" s="56"/>
      <c r="WBO5" s="56"/>
      <c r="WBP5" s="56"/>
      <c r="WBQ5" s="56"/>
      <c r="WBR5" s="56"/>
      <c r="WBS5" s="56"/>
      <c r="WBT5" s="56"/>
      <c r="WBU5" s="56"/>
      <c r="WBV5" s="56"/>
      <c r="WBW5" s="56"/>
      <c r="WBX5" s="56"/>
      <c r="WBY5" s="56"/>
      <c r="WBZ5" s="56"/>
      <c r="WCA5" s="56"/>
      <c r="WCB5" s="56"/>
      <c r="WCC5" s="56"/>
      <c r="WCD5" s="56"/>
      <c r="WCE5" s="56"/>
      <c r="WCF5" s="56"/>
      <c r="WCG5" s="56"/>
      <c r="WCH5" s="56"/>
      <c r="WCI5" s="56"/>
      <c r="WCJ5" s="56"/>
      <c r="WCK5" s="56"/>
      <c r="WCL5" s="56"/>
      <c r="WCM5" s="56"/>
      <c r="WCN5" s="56"/>
      <c r="WCO5" s="56"/>
      <c r="WCP5" s="56"/>
      <c r="WCQ5" s="56"/>
      <c r="WCR5" s="56"/>
      <c r="WCS5" s="56"/>
      <c r="WCT5" s="56"/>
      <c r="WCU5" s="56"/>
      <c r="WCV5" s="56"/>
      <c r="WCW5" s="56"/>
      <c r="WCX5" s="56"/>
      <c r="WCY5" s="56"/>
      <c r="WCZ5" s="56"/>
      <c r="WDA5" s="56"/>
      <c r="WDB5" s="56"/>
      <c r="WDC5" s="56"/>
      <c r="WDD5" s="56"/>
      <c r="WDE5" s="56"/>
      <c r="WDF5" s="56"/>
      <c r="WDG5" s="56"/>
      <c r="WDH5" s="56"/>
      <c r="WDI5" s="56"/>
      <c r="WDJ5" s="56"/>
      <c r="WDK5" s="56"/>
      <c r="WDL5" s="56"/>
      <c r="WDM5" s="56"/>
      <c r="WDN5" s="56"/>
      <c r="WDO5" s="56"/>
      <c r="WDP5" s="56"/>
      <c r="WDQ5" s="56"/>
      <c r="WDR5" s="56"/>
      <c r="WDS5" s="56"/>
      <c r="WDT5" s="56"/>
      <c r="WDU5" s="56"/>
      <c r="WDV5" s="56"/>
      <c r="WDW5" s="56"/>
      <c r="WDX5" s="56"/>
      <c r="WDY5" s="56"/>
      <c r="WDZ5" s="56"/>
      <c r="WEA5" s="56"/>
      <c r="WEB5" s="56"/>
      <c r="WEC5" s="56"/>
      <c r="WED5" s="56"/>
      <c r="WEE5" s="56"/>
      <c r="WEF5" s="56"/>
      <c r="WEG5" s="56"/>
      <c r="WEH5" s="56"/>
      <c r="WEI5" s="56"/>
      <c r="WEJ5" s="56"/>
      <c r="WEK5" s="56"/>
      <c r="WEL5" s="56"/>
      <c r="WEM5" s="56"/>
      <c r="WEN5" s="56"/>
      <c r="WEO5" s="56"/>
      <c r="WEP5" s="56"/>
      <c r="WEQ5" s="56"/>
      <c r="WER5" s="56"/>
      <c r="WES5" s="56"/>
      <c r="WET5" s="56"/>
      <c r="WEU5" s="56"/>
      <c r="WEV5" s="56"/>
      <c r="WEW5" s="56"/>
      <c r="WEX5" s="56"/>
      <c r="WEY5" s="56"/>
      <c r="WEZ5" s="56"/>
      <c r="WFA5" s="56"/>
      <c r="WFB5" s="56"/>
      <c r="WFC5" s="56"/>
      <c r="WFD5" s="56"/>
      <c r="WFE5" s="56"/>
      <c r="WFF5" s="56"/>
      <c r="WFG5" s="56"/>
      <c r="WFH5" s="56"/>
      <c r="WFI5" s="56"/>
      <c r="WFJ5" s="56"/>
      <c r="WFK5" s="56"/>
      <c r="WFL5" s="56"/>
      <c r="WFM5" s="56"/>
      <c r="WFN5" s="56"/>
      <c r="WFO5" s="56"/>
      <c r="WFP5" s="56"/>
      <c r="WFQ5" s="56"/>
      <c r="WFR5" s="56"/>
      <c r="WFS5" s="56"/>
      <c r="WFT5" s="56"/>
      <c r="WFU5" s="56"/>
      <c r="WFV5" s="56"/>
      <c r="WFW5" s="56"/>
      <c r="WFX5" s="56"/>
      <c r="WFY5" s="56"/>
      <c r="WFZ5" s="56"/>
      <c r="WGA5" s="56"/>
      <c r="WGB5" s="56"/>
      <c r="WGC5" s="56"/>
      <c r="WGD5" s="56"/>
      <c r="WGE5" s="56"/>
      <c r="WGF5" s="56"/>
      <c r="WGG5" s="56"/>
      <c r="WGH5" s="56"/>
      <c r="WGI5" s="56"/>
      <c r="WGJ5" s="56"/>
      <c r="WGK5" s="56"/>
      <c r="WGL5" s="56"/>
      <c r="WGM5" s="56"/>
      <c r="WGN5" s="56"/>
      <c r="WGO5" s="56"/>
      <c r="WGP5" s="56"/>
      <c r="WGQ5" s="56"/>
      <c r="WGR5" s="56"/>
      <c r="WGS5" s="56"/>
      <c r="WGT5" s="56"/>
      <c r="WGU5" s="56"/>
      <c r="WGV5" s="56"/>
      <c r="WGW5" s="56"/>
      <c r="WGX5" s="56"/>
      <c r="WGY5" s="56"/>
      <c r="WGZ5" s="56"/>
      <c r="WHA5" s="56"/>
      <c r="WHB5" s="56"/>
      <c r="WHC5" s="56"/>
      <c r="WHD5" s="56"/>
      <c r="WHE5" s="56"/>
      <c r="WHF5" s="56"/>
      <c r="WHG5" s="56"/>
      <c r="WHH5" s="56"/>
      <c r="WHI5" s="56"/>
      <c r="WHJ5" s="56"/>
      <c r="WHK5" s="56"/>
      <c r="WHL5" s="56"/>
      <c r="WHM5" s="56"/>
      <c r="WHN5" s="56"/>
      <c r="WHO5" s="56"/>
      <c r="WHP5" s="56"/>
      <c r="WHQ5" s="56"/>
      <c r="WHR5" s="56"/>
      <c r="WHS5" s="56"/>
      <c r="WHT5" s="56"/>
      <c r="WHU5" s="56"/>
      <c r="WHV5" s="56"/>
      <c r="WHW5" s="56"/>
      <c r="WHX5" s="56"/>
      <c r="WHY5" s="56"/>
      <c r="WHZ5" s="56"/>
      <c r="WIA5" s="56"/>
      <c r="WIB5" s="56"/>
      <c r="WIC5" s="56"/>
      <c r="WID5" s="56"/>
      <c r="WIE5" s="56"/>
      <c r="WIF5" s="56"/>
      <c r="WIG5" s="56"/>
      <c r="WIH5" s="56"/>
      <c r="WII5" s="56"/>
      <c r="WIJ5" s="56"/>
      <c r="WIK5" s="56"/>
      <c r="WIL5" s="56"/>
      <c r="WIM5" s="56"/>
      <c r="WIN5" s="56"/>
      <c r="WIO5" s="56"/>
      <c r="WIP5" s="56"/>
      <c r="WIQ5" s="56"/>
      <c r="WIR5" s="56"/>
      <c r="WIS5" s="56"/>
      <c r="WIT5" s="56"/>
      <c r="WIU5" s="56"/>
      <c r="WIV5" s="56"/>
      <c r="WIW5" s="56"/>
      <c r="WIX5" s="56"/>
      <c r="WIY5" s="56"/>
      <c r="WIZ5" s="56"/>
      <c r="WJA5" s="56"/>
      <c r="WJB5" s="56"/>
      <c r="WJC5" s="56"/>
      <c r="WJD5" s="56"/>
      <c r="WJE5" s="56"/>
      <c r="WJF5" s="56"/>
      <c r="WJG5" s="56"/>
      <c r="WJH5" s="56"/>
      <c r="WJI5" s="56"/>
      <c r="WJJ5" s="56"/>
      <c r="WJK5" s="56"/>
      <c r="WJL5" s="56"/>
      <c r="WJM5" s="56"/>
      <c r="WJN5" s="56"/>
      <c r="WJO5" s="56"/>
      <c r="WJP5" s="56"/>
      <c r="WJQ5" s="56"/>
      <c r="WJR5" s="56"/>
      <c r="WJS5" s="56"/>
      <c r="WJT5" s="56"/>
      <c r="WJU5" s="56"/>
      <c r="WJV5" s="56"/>
      <c r="WJW5" s="56"/>
      <c r="WJX5" s="56"/>
      <c r="WJY5" s="56"/>
      <c r="WJZ5" s="56"/>
      <c r="WKA5" s="56"/>
      <c r="WKB5" s="56"/>
      <c r="WKC5" s="56"/>
      <c r="WKD5" s="56"/>
      <c r="WKE5" s="56"/>
      <c r="WKF5" s="56"/>
      <c r="WKG5" s="56"/>
      <c r="WKH5" s="56"/>
      <c r="WKI5" s="56"/>
      <c r="WKJ5" s="56"/>
      <c r="WKK5" s="56"/>
      <c r="WKL5" s="56"/>
      <c r="WKM5" s="56"/>
      <c r="WKN5" s="56"/>
      <c r="WKO5" s="56"/>
      <c r="WKP5" s="56"/>
      <c r="WKQ5" s="56"/>
      <c r="WKR5" s="56"/>
      <c r="WKS5" s="56"/>
      <c r="WKT5" s="56"/>
      <c r="WKU5" s="56"/>
      <c r="WKV5" s="56"/>
      <c r="WKW5" s="56"/>
      <c r="WKX5" s="56"/>
      <c r="WKY5" s="56"/>
      <c r="WKZ5" s="56"/>
      <c r="WLA5" s="56"/>
      <c r="WLB5" s="56"/>
      <c r="WLC5" s="56"/>
      <c r="WLD5" s="56"/>
      <c r="WLE5" s="56"/>
      <c r="WLF5" s="56"/>
      <c r="WLG5" s="56"/>
      <c r="WLH5" s="56"/>
      <c r="WLI5" s="56"/>
      <c r="WLJ5" s="56"/>
      <c r="WLK5" s="56"/>
      <c r="WLL5" s="56"/>
      <c r="WLM5" s="56"/>
      <c r="WLN5" s="56"/>
      <c r="WLO5" s="56"/>
      <c r="WLP5" s="56"/>
      <c r="WLQ5" s="56"/>
      <c r="WLR5" s="56"/>
      <c r="WLS5" s="56"/>
      <c r="WLT5" s="56"/>
      <c r="WLU5" s="56"/>
      <c r="WLV5" s="56"/>
      <c r="WLW5" s="56"/>
      <c r="WLX5" s="56"/>
      <c r="WLY5" s="56"/>
      <c r="WLZ5" s="56"/>
      <c r="WMA5" s="56"/>
      <c r="WMB5" s="56"/>
      <c r="WMC5" s="56"/>
      <c r="WMD5" s="56"/>
      <c r="WME5" s="56"/>
      <c r="WMF5" s="56"/>
      <c r="WMG5" s="56"/>
      <c r="WMH5" s="56"/>
      <c r="WMI5" s="56"/>
      <c r="WMJ5" s="56"/>
      <c r="WMK5" s="56"/>
      <c r="WML5" s="56"/>
      <c r="WMM5" s="56"/>
      <c r="WMN5" s="56"/>
      <c r="WMO5" s="56"/>
      <c r="WMP5" s="56"/>
      <c r="WMQ5" s="56"/>
      <c r="WMR5" s="56"/>
      <c r="WMS5" s="56"/>
      <c r="WMT5" s="56"/>
      <c r="WMU5" s="56"/>
      <c r="WMV5" s="56"/>
      <c r="WMW5" s="56"/>
      <c r="WMX5" s="56"/>
      <c r="WMY5" s="56"/>
      <c r="WMZ5" s="56"/>
      <c r="WNA5" s="56"/>
      <c r="WNB5" s="56"/>
      <c r="WNC5" s="56"/>
      <c r="WND5" s="56"/>
      <c r="WNE5" s="56"/>
      <c r="WNF5" s="56"/>
      <c r="WNG5" s="56"/>
      <c r="WNH5" s="56"/>
      <c r="WNI5" s="56"/>
      <c r="WNJ5" s="56"/>
      <c r="WNK5" s="56"/>
      <c r="WNL5" s="56"/>
      <c r="WNM5" s="56"/>
      <c r="WNN5" s="56"/>
      <c r="WNO5" s="56"/>
      <c r="WNP5" s="56"/>
      <c r="WNQ5" s="56"/>
      <c r="WNR5" s="56"/>
      <c r="WNS5" s="56"/>
      <c r="WNT5" s="56"/>
      <c r="WNU5" s="56"/>
      <c r="WNV5" s="56"/>
      <c r="WNW5" s="56"/>
      <c r="WNX5" s="56"/>
      <c r="WNY5" s="56"/>
      <c r="WNZ5" s="56"/>
      <c r="WOA5" s="56"/>
      <c r="WOB5" s="56"/>
      <c r="WOC5" s="56"/>
      <c r="WOD5" s="56"/>
      <c r="WOE5" s="56"/>
      <c r="WOF5" s="56"/>
      <c r="WOG5" s="56"/>
      <c r="WOH5" s="56"/>
      <c r="WOI5" s="56"/>
      <c r="WOJ5" s="56"/>
      <c r="WOK5" s="56"/>
      <c r="WOL5" s="56"/>
      <c r="WOM5" s="56"/>
      <c r="WON5" s="56"/>
      <c r="WOO5" s="56"/>
      <c r="WOP5" s="56"/>
      <c r="WOQ5" s="56"/>
      <c r="WOR5" s="56"/>
      <c r="WOS5" s="56"/>
      <c r="WOT5" s="56"/>
      <c r="WOU5" s="56"/>
      <c r="WOV5" s="56"/>
      <c r="WOW5" s="56"/>
      <c r="WOX5" s="56"/>
      <c r="WOY5" s="56"/>
      <c r="WOZ5" s="56"/>
      <c r="WPA5" s="56"/>
      <c r="WPB5" s="56"/>
      <c r="WPC5" s="56"/>
      <c r="WPD5" s="56"/>
      <c r="WPE5" s="56"/>
      <c r="WPF5" s="56"/>
      <c r="WPG5" s="56"/>
      <c r="WPH5" s="56"/>
      <c r="WPI5" s="56"/>
      <c r="WPJ5" s="56"/>
      <c r="WPK5" s="56"/>
      <c r="WPL5" s="56"/>
      <c r="WPM5" s="56"/>
      <c r="WPN5" s="56"/>
      <c r="WPO5" s="56"/>
      <c r="WPP5" s="56"/>
      <c r="WPQ5" s="56"/>
      <c r="WPR5" s="56"/>
      <c r="WPS5" s="56"/>
      <c r="WPT5" s="56"/>
      <c r="WPU5" s="56"/>
      <c r="WPV5" s="56"/>
      <c r="WPW5" s="56"/>
      <c r="WPX5" s="56"/>
      <c r="WPY5" s="56"/>
      <c r="WPZ5" s="56"/>
      <c r="WQA5" s="56"/>
      <c r="WQB5" s="56"/>
      <c r="WQC5" s="56"/>
      <c r="WQD5" s="56"/>
      <c r="WQE5" s="56"/>
      <c r="WQF5" s="56"/>
      <c r="WQG5" s="56"/>
      <c r="WQH5" s="56"/>
      <c r="WQI5" s="56"/>
      <c r="WQJ5" s="56"/>
      <c r="WQK5" s="56"/>
      <c r="WQL5" s="56"/>
      <c r="WQM5" s="56"/>
      <c r="WQN5" s="56"/>
      <c r="WQO5" s="56"/>
      <c r="WQP5" s="56"/>
      <c r="WQQ5" s="56"/>
      <c r="WQR5" s="56"/>
      <c r="WQS5" s="56"/>
      <c r="WQT5" s="56"/>
      <c r="WQU5" s="56"/>
      <c r="WQV5" s="56"/>
      <c r="WQW5" s="56"/>
      <c r="WQX5" s="56"/>
      <c r="WQY5" s="56"/>
      <c r="WQZ5" s="56"/>
      <c r="WRA5" s="56"/>
      <c r="WRB5" s="56"/>
      <c r="WRC5" s="56"/>
      <c r="WRD5" s="56"/>
      <c r="WRE5" s="56"/>
      <c r="WRF5" s="56"/>
      <c r="WRG5" s="56"/>
      <c r="WRH5" s="56"/>
      <c r="WRI5" s="56"/>
      <c r="WRJ5" s="56"/>
      <c r="WRK5" s="56"/>
      <c r="WRL5" s="56"/>
      <c r="WRM5" s="56"/>
      <c r="WRN5" s="56"/>
      <c r="WRO5" s="56"/>
      <c r="WRP5" s="56"/>
      <c r="WRQ5" s="56"/>
      <c r="WRR5" s="56"/>
      <c r="WRS5" s="56"/>
      <c r="WRT5" s="56"/>
      <c r="WRU5" s="56"/>
      <c r="WRV5" s="56"/>
      <c r="WRW5" s="56"/>
      <c r="WRX5" s="56"/>
      <c r="WRY5" s="56"/>
      <c r="WRZ5" s="56"/>
      <c r="WSA5" s="56"/>
      <c r="WSB5" s="56"/>
      <c r="WSC5" s="56"/>
      <c r="WSD5" s="56"/>
      <c r="WSE5" s="56"/>
      <c r="WSF5" s="56"/>
      <c r="WSG5" s="56"/>
      <c r="WSH5" s="56"/>
      <c r="WSI5" s="56"/>
      <c r="WSJ5" s="56"/>
      <c r="WSK5" s="56"/>
      <c r="WSL5" s="56"/>
      <c r="WSM5" s="56"/>
      <c r="WSN5" s="56"/>
      <c r="WSO5" s="56"/>
      <c r="WSP5" s="56"/>
      <c r="WSQ5" s="56"/>
      <c r="WSR5" s="56"/>
      <c r="WSS5" s="56"/>
      <c r="WST5" s="56"/>
      <c r="WSU5" s="56"/>
      <c r="WSV5" s="56"/>
      <c r="WSW5" s="56"/>
      <c r="WSX5" s="56"/>
      <c r="WSY5" s="56"/>
      <c r="WSZ5" s="56"/>
      <c r="WTA5" s="56"/>
      <c r="WTB5" s="56"/>
      <c r="WTC5" s="56"/>
      <c r="WTD5" s="56"/>
      <c r="WTE5" s="56"/>
      <c r="WTF5" s="56"/>
      <c r="WTG5" s="56"/>
      <c r="WTH5" s="56"/>
      <c r="WTI5" s="56"/>
      <c r="WTJ5" s="56"/>
      <c r="WTK5" s="56"/>
      <c r="WTL5" s="56"/>
      <c r="WTM5" s="56"/>
      <c r="WTN5" s="56"/>
      <c r="WTO5" s="56"/>
      <c r="WTP5" s="56"/>
      <c r="WTQ5" s="56"/>
      <c r="WTR5" s="56"/>
      <c r="WTS5" s="56"/>
      <c r="WTT5" s="56"/>
      <c r="WTU5" s="56"/>
      <c r="WTV5" s="56"/>
      <c r="WTW5" s="56"/>
      <c r="WTX5" s="56"/>
      <c r="WTY5" s="56"/>
      <c r="WTZ5" s="56"/>
      <c r="WUA5" s="56"/>
      <c r="WUB5" s="56"/>
      <c r="WUC5" s="56"/>
      <c r="WUD5" s="56"/>
      <c r="WUE5" s="56"/>
      <c r="WUF5" s="56"/>
      <c r="WUG5" s="56"/>
      <c r="WUH5" s="56"/>
      <c r="WUI5" s="56"/>
      <c r="WUJ5" s="56"/>
      <c r="WUK5" s="56"/>
      <c r="WUL5" s="56"/>
      <c r="WUM5" s="56"/>
      <c r="WUN5" s="56"/>
      <c r="WUO5" s="56"/>
      <c r="WUP5" s="56"/>
      <c r="WUQ5" s="56"/>
      <c r="WUR5" s="56"/>
      <c r="WUS5" s="56"/>
      <c r="WUT5" s="56"/>
      <c r="WUU5" s="56"/>
      <c r="WUV5" s="56"/>
      <c r="WUW5" s="56"/>
      <c r="WUX5" s="56"/>
      <c r="WUY5" s="56"/>
      <c r="WUZ5" s="56"/>
      <c r="WVA5" s="56"/>
      <c r="WVB5" s="56"/>
      <c r="WVC5" s="56"/>
      <c r="WVD5" s="56"/>
      <c r="WVE5" s="56"/>
      <c r="WVF5" s="56"/>
      <c r="WVG5" s="56"/>
      <c r="WVH5" s="56"/>
      <c r="WVI5" s="56"/>
      <c r="WVJ5" s="56"/>
      <c r="WVK5" s="56"/>
      <c r="WVL5" s="56"/>
      <c r="WVM5" s="56"/>
      <c r="WVN5" s="56"/>
      <c r="WVO5" s="56"/>
      <c r="WVP5" s="56"/>
      <c r="WVQ5" s="56"/>
      <c r="WVR5" s="56"/>
      <c r="WVS5" s="56"/>
      <c r="WVT5" s="56"/>
      <c r="WVU5" s="56"/>
      <c r="WVV5" s="56"/>
      <c r="WVW5" s="56"/>
      <c r="WVX5" s="56"/>
      <c r="WVY5" s="56"/>
      <c r="WVZ5" s="56"/>
      <c r="WWA5" s="56"/>
      <c r="WWB5" s="56"/>
      <c r="WWC5" s="56"/>
      <c r="WWD5" s="56"/>
      <c r="WWE5" s="56"/>
      <c r="WWF5" s="56"/>
      <c r="WWG5" s="56"/>
      <c r="WWH5" s="56"/>
      <c r="WWI5" s="56"/>
      <c r="WWJ5" s="56"/>
      <c r="WWK5" s="56"/>
      <c r="WWL5" s="56"/>
      <c r="WWM5" s="56"/>
      <c r="WWN5" s="56"/>
      <c r="WWO5" s="56"/>
      <c r="WWP5" s="56"/>
      <c r="WWQ5" s="56"/>
      <c r="WWR5" s="56"/>
      <c r="WWS5" s="56"/>
      <c r="WWT5" s="56"/>
      <c r="WWU5" s="56"/>
      <c r="WWV5" s="56"/>
      <c r="WWW5" s="56"/>
      <c r="WWX5" s="56"/>
      <c r="WWY5" s="56"/>
      <c r="WWZ5" s="56"/>
      <c r="WXA5" s="56"/>
      <c r="WXB5" s="56"/>
      <c r="WXC5" s="56"/>
      <c r="WXD5" s="56"/>
      <c r="WXE5" s="56"/>
      <c r="WXF5" s="56"/>
      <c r="WXG5" s="56"/>
      <c r="WXH5" s="56"/>
      <c r="WXI5" s="56"/>
      <c r="WXJ5" s="56"/>
      <c r="WXK5" s="56"/>
      <c r="WXL5" s="56"/>
      <c r="WXM5" s="56"/>
      <c r="WXN5" s="56"/>
      <c r="WXO5" s="56"/>
      <c r="WXP5" s="56"/>
      <c r="WXQ5" s="56"/>
      <c r="WXR5" s="56"/>
      <c r="WXS5" s="56"/>
      <c r="WXT5" s="56"/>
      <c r="WXU5" s="56"/>
      <c r="WXV5" s="56"/>
      <c r="WXW5" s="56"/>
      <c r="WXX5" s="56"/>
      <c r="WXY5" s="56"/>
      <c r="WXZ5" s="56"/>
      <c r="WYA5" s="56"/>
      <c r="WYB5" s="56"/>
      <c r="WYC5" s="56"/>
      <c r="WYD5" s="56"/>
      <c r="WYE5" s="56"/>
      <c r="WYF5" s="56"/>
      <c r="WYG5" s="56"/>
      <c r="WYH5" s="56"/>
      <c r="WYI5" s="56"/>
      <c r="WYJ5" s="56"/>
      <c r="WYK5" s="56"/>
      <c r="WYL5" s="56"/>
      <c r="WYM5" s="56"/>
      <c r="WYN5" s="56"/>
      <c r="WYO5" s="56"/>
      <c r="WYP5" s="56"/>
      <c r="WYQ5" s="56"/>
      <c r="WYR5" s="56"/>
      <c r="WYS5" s="56"/>
      <c r="WYT5" s="56"/>
      <c r="WYU5" s="56"/>
      <c r="WYV5" s="56"/>
      <c r="WYW5" s="56"/>
      <c r="WYX5" s="56"/>
      <c r="WYY5" s="56"/>
      <c r="WYZ5" s="56"/>
      <c r="WZA5" s="56"/>
      <c r="WZB5" s="56"/>
      <c r="WZC5" s="56"/>
      <c r="WZD5" s="56"/>
      <c r="WZE5" s="56"/>
      <c r="WZF5" s="56"/>
      <c r="WZG5" s="56"/>
      <c r="WZH5" s="56"/>
      <c r="WZI5" s="56"/>
      <c r="WZJ5" s="56"/>
      <c r="WZK5" s="56"/>
      <c r="WZL5" s="56"/>
      <c r="WZM5" s="56"/>
      <c r="WZN5" s="56"/>
      <c r="WZO5" s="56"/>
      <c r="WZP5" s="56"/>
      <c r="WZQ5" s="56"/>
      <c r="WZR5" s="56"/>
      <c r="WZS5" s="56"/>
      <c r="WZT5" s="56"/>
      <c r="WZU5" s="56"/>
      <c r="WZV5" s="56"/>
      <c r="WZW5" s="56"/>
      <c r="WZX5" s="56"/>
      <c r="WZY5" s="56"/>
      <c r="WZZ5" s="56"/>
      <c r="XAA5" s="56"/>
      <c r="XAB5" s="56"/>
      <c r="XAC5" s="56"/>
      <c r="XAD5" s="56"/>
      <c r="XAE5" s="56"/>
      <c r="XAF5" s="56"/>
      <c r="XAG5" s="56"/>
      <c r="XAH5" s="56"/>
      <c r="XAI5" s="56"/>
      <c r="XAJ5" s="56"/>
      <c r="XAK5" s="56"/>
      <c r="XAL5" s="56"/>
      <c r="XAM5" s="56"/>
      <c r="XAN5" s="56"/>
      <c r="XAO5" s="56"/>
      <c r="XAP5" s="56"/>
      <c r="XAQ5" s="56"/>
      <c r="XAR5" s="56"/>
      <c r="XAS5" s="56"/>
      <c r="XAT5" s="56"/>
      <c r="XAU5" s="56"/>
      <c r="XAV5" s="56"/>
      <c r="XAW5" s="56"/>
      <c r="XAX5" s="56"/>
      <c r="XAY5" s="56"/>
      <c r="XAZ5" s="56"/>
      <c r="XBA5" s="56"/>
      <c r="XBB5" s="56"/>
      <c r="XBC5" s="56"/>
      <c r="XBD5" s="56"/>
      <c r="XBE5" s="56"/>
      <c r="XBF5" s="56"/>
      <c r="XBG5" s="56"/>
      <c r="XBH5" s="56"/>
      <c r="XBI5" s="56"/>
      <c r="XBJ5" s="56"/>
      <c r="XBK5" s="56"/>
      <c r="XBL5" s="56"/>
      <c r="XBM5" s="56"/>
      <c r="XBN5" s="56"/>
      <c r="XBO5" s="56"/>
      <c r="XBP5" s="56"/>
      <c r="XBQ5" s="56"/>
      <c r="XBR5" s="56"/>
      <c r="XBS5" s="56"/>
      <c r="XBT5" s="56"/>
      <c r="XBU5" s="56"/>
      <c r="XBV5" s="56"/>
      <c r="XBW5" s="56"/>
      <c r="XBX5" s="56"/>
      <c r="XBY5" s="56"/>
      <c r="XBZ5" s="56"/>
      <c r="XCA5" s="56"/>
      <c r="XCB5" s="56"/>
      <c r="XCC5" s="56"/>
      <c r="XCD5" s="56"/>
      <c r="XCE5" s="56"/>
      <c r="XCF5" s="56"/>
      <c r="XCG5" s="56"/>
      <c r="XCH5" s="56"/>
      <c r="XCI5" s="56"/>
      <c r="XCJ5" s="56"/>
      <c r="XCK5" s="56"/>
      <c r="XCL5" s="56"/>
      <c r="XCM5" s="56"/>
      <c r="XCN5" s="56"/>
      <c r="XCO5" s="56"/>
      <c r="XCP5" s="56"/>
      <c r="XCQ5" s="56"/>
      <c r="XCR5" s="56"/>
      <c r="XCS5" s="56"/>
      <c r="XCT5" s="56"/>
      <c r="XCU5" s="56"/>
      <c r="XCV5" s="56"/>
      <c r="XCW5" s="56"/>
      <c r="XCX5" s="56"/>
      <c r="XCY5" s="56"/>
      <c r="XCZ5" s="56"/>
      <c r="XDA5" s="56"/>
      <c r="XDB5" s="56"/>
      <c r="XDC5" s="56"/>
      <c r="XDD5" s="56"/>
      <c r="XDE5" s="56"/>
      <c r="XDF5" s="56"/>
      <c r="XDG5" s="56"/>
      <c r="XDH5" s="56"/>
      <c r="XDI5" s="56"/>
      <c r="XDJ5" s="56"/>
      <c r="XDK5" s="56"/>
      <c r="XDL5" s="56"/>
      <c r="XDM5" s="56"/>
      <c r="XDN5" s="56"/>
      <c r="XDO5" s="56"/>
      <c r="XDP5" s="56"/>
      <c r="XDQ5" s="56"/>
      <c r="XDR5" s="56"/>
      <c r="XDS5" s="56"/>
      <c r="XDT5" s="56"/>
      <c r="XDU5" s="56"/>
      <c r="XDV5" s="56"/>
      <c r="XDW5" s="56"/>
      <c r="XDX5" s="56"/>
      <c r="XDY5" s="56"/>
      <c r="XDZ5" s="56"/>
      <c r="XEA5" s="56"/>
      <c r="XEB5" s="56"/>
      <c r="XEC5" s="56"/>
      <c r="XED5" s="56"/>
      <c r="XEE5" s="56"/>
      <c r="XEF5" s="56"/>
      <c r="XEG5" s="56"/>
      <c r="XEH5" s="56"/>
      <c r="XEI5" s="56"/>
      <c r="XEJ5" s="56"/>
      <c r="XEK5" s="56"/>
      <c r="XEL5" s="56"/>
      <c r="XEM5" s="56"/>
      <c r="XEN5" s="56"/>
      <c r="XEO5" s="56"/>
      <c r="XEP5" s="56"/>
      <c r="XEQ5" s="56"/>
      <c r="XER5" s="56"/>
      <c r="XES5" s="56"/>
      <c r="XET5" s="56"/>
      <c r="XEU5" s="56"/>
      <c r="XEV5" s="56"/>
      <c r="XEW5" s="56"/>
      <c r="XEX5" s="56"/>
      <c r="XEY5" s="56"/>
      <c r="XEZ5" s="56"/>
      <c r="XFA5" s="56"/>
    </row>
    <row r="6" spans="1:16381" s="21" customFormat="1" ht="26.4" customHeight="1" x14ac:dyDescent="0.3">
      <c r="A6" s="33"/>
      <c r="B6" s="34" t="s">
        <v>8</v>
      </c>
      <c r="C6" s="33"/>
      <c r="D6" s="33"/>
      <c r="E6" s="33"/>
      <c r="F6" s="47"/>
      <c r="G6" s="33"/>
      <c r="H6" s="33"/>
      <c r="I6" s="33" t="str">
        <f>IF(H8&gt;=64,"Heel goed",IF(H8&gt;=60,"Goed",IF(H8&gt;=40,"Voldoende",IF(H8&lt;=40,"Onvoldoende",IF(H8=0,"Nog geen score","Onvoldoende")))))</f>
        <v>Heel goed</v>
      </c>
      <c r="J6" s="42"/>
    </row>
    <row r="7" spans="1:16381" s="10" customFormat="1" x14ac:dyDescent="0.3">
      <c r="B7" s="35"/>
      <c r="C7" s="8"/>
      <c r="D7" s="8"/>
      <c r="E7" s="8"/>
      <c r="F7" s="24"/>
      <c r="G7" s="5"/>
      <c r="H7" s="5"/>
      <c r="I7" s="5"/>
      <c r="J7" s="12"/>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row>
    <row r="8" spans="1:16381" s="10" customFormat="1" x14ac:dyDescent="0.3">
      <c r="B8" s="35"/>
      <c r="C8" s="8">
        <f>H8/E8*100</f>
        <v>111.66666666666667</v>
      </c>
      <c r="D8" s="8"/>
      <c r="E8" s="8">
        <f>SUM(E10:E45)</f>
        <v>60</v>
      </c>
      <c r="F8" s="24"/>
      <c r="G8" s="5"/>
      <c r="H8" s="5">
        <f>SUM(H10:H45)</f>
        <v>67</v>
      </c>
      <c r="I8" s="5"/>
      <c r="J8" s="12"/>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row>
    <row r="9" spans="1:16381" s="22" customFormat="1" ht="19.95" customHeight="1" x14ac:dyDescent="0.3">
      <c r="A9" s="2"/>
      <c r="B9" s="36" t="s">
        <v>3</v>
      </c>
      <c r="C9" s="2"/>
      <c r="D9" s="2"/>
      <c r="E9" s="2"/>
      <c r="F9" s="48"/>
      <c r="G9" s="2"/>
      <c r="H9" s="2"/>
      <c r="I9" s="36" t="s">
        <v>40</v>
      </c>
      <c r="J9" s="43" t="s">
        <v>2</v>
      </c>
    </row>
    <row r="10" spans="1:16381" s="15" customFormat="1" ht="20.399999999999999" customHeight="1" x14ac:dyDescent="0.3">
      <c r="A10" s="62">
        <v>1</v>
      </c>
      <c r="B10" s="4" t="s">
        <v>58</v>
      </c>
      <c r="C10" s="37" t="s">
        <v>0</v>
      </c>
      <c r="D10" s="37" t="s">
        <v>1</v>
      </c>
      <c r="E10" s="37">
        <f>IF($F10="NVT",0,2)</f>
        <v>2</v>
      </c>
      <c r="F10" s="25" t="s">
        <v>14</v>
      </c>
      <c r="G10" s="5" t="str">
        <f>IF($F10="-","FOUT",IF($F10="+","GOED",(IF($F10="±","FOUT","LEEG"))))</f>
        <v>GOED</v>
      </c>
      <c r="H10" s="5">
        <f>IF($F10="-",0,IF($F10="+",2,(IF($F10="±",1,"LEEG"))))</f>
        <v>2</v>
      </c>
      <c r="I10" s="5" t="str">
        <f>IF($G10="GOED","Top! Je hebt een goed en duidelijk onderwerp gekozen.",IF($G10="FOUT","Tip: Kies een kort en bondig onderwerp voor je brief.",""))</f>
        <v>Top! Je hebt een goed en duidelijk onderwerp gekozen.</v>
      </c>
      <c r="J10" s="14" t="s">
        <v>45</v>
      </c>
    </row>
    <row r="11" spans="1:16381" s="15" customFormat="1" ht="21.6" customHeight="1" x14ac:dyDescent="0.3">
      <c r="A11" s="62">
        <v>2</v>
      </c>
      <c r="B11" s="4" t="s">
        <v>43</v>
      </c>
      <c r="C11" s="37" t="s">
        <v>0</v>
      </c>
      <c r="D11" s="37" t="s">
        <v>1</v>
      </c>
      <c r="E11" s="37">
        <f t="shared" ref="E11:E41" si="0">IF($F11="NVT",0,2)</f>
        <v>2</v>
      </c>
      <c r="F11" s="25" t="s">
        <v>14</v>
      </c>
      <c r="G11" s="5" t="str">
        <f>IF($F11="-","FOUT",IF($F11="+","GOED",(IF($F11="±","FOUT","LEEG"))))</f>
        <v>GOED</v>
      </c>
      <c r="H11" s="5">
        <f>IF($F11="-",0,IF($F11="+",1,(IF($F11="±",0.5,"LEEG"))))</f>
        <v>1</v>
      </c>
      <c r="I11" s="5" t="str">
        <f>IF($G11="GOED","Top! Je spreekt de lezer aan op een vriendelijke en gepaste manier. ",IF($G11="FOUT","Tip: Kies 'Beste' als aanhef. Zo schrijf je meer gericht op de lezer.",""))</f>
        <v xml:space="preserve">Top! Je spreekt de lezer aan op een vriendelijke en gepaste manier. </v>
      </c>
      <c r="J11" s="14"/>
    </row>
    <row r="12" spans="1:16381" s="15" customFormat="1" ht="35.4" customHeight="1" x14ac:dyDescent="0.3">
      <c r="A12" s="62">
        <v>3</v>
      </c>
      <c r="B12" s="4" t="s">
        <v>46</v>
      </c>
      <c r="C12" s="37" t="s">
        <v>0</v>
      </c>
      <c r="D12" s="37" t="s">
        <v>1</v>
      </c>
      <c r="E12" s="37">
        <v>2</v>
      </c>
      <c r="F12" s="25" t="s">
        <v>14</v>
      </c>
      <c r="G12" s="5" t="str">
        <f>IF($F12="-","FOUT",IF($F12="+","GOED",(IF($F12="±","FOUT","LEEG"))))</f>
        <v>GOED</v>
      </c>
      <c r="H12" s="5">
        <f>IF($F12="-",0,IF($F12="+",5,(IF($F12="±",2,"LEEG"))))</f>
        <v>5</v>
      </c>
      <c r="I12" s="5" t="str">
        <f>IF($G12="GOED","Top! De lezer snapt meteen waarom hij deze brief krijgt. ",IF($G12="FOUT","Tip: Laat de lezer weten waarom hij deze brief krijgt. Verwijs naar het vorige contactmoment of beschrijf de situatie van de lezer.",""))</f>
        <v xml:space="preserve">Top! De lezer snapt meteen waarom hij deze brief krijgt. </v>
      </c>
      <c r="J12" s="14"/>
    </row>
    <row r="13" spans="1:16381" s="15" customFormat="1" ht="30.6" customHeight="1" x14ac:dyDescent="0.3">
      <c r="A13" s="62">
        <v>4</v>
      </c>
      <c r="B13" s="4" t="s">
        <v>10</v>
      </c>
      <c r="C13" s="37" t="s">
        <v>0</v>
      </c>
      <c r="D13" s="37" t="s">
        <v>1</v>
      </c>
      <c r="E13" s="37">
        <v>2</v>
      </c>
      <c r="F13" s="25" t="s">
        <v>14</v>
      </c>
      <c r="G13" s="5" t="str">
        <f>IF($F13="-","FOUT",IF($F13="+","GOED",(IF($F13="±","FOUT","LEEG"))))</f>
        <v>GOED</v>
      </c>
      <c r="H13" s="5">
        <f>IF($F13="-",0,IF($F13="+",2,(IF($F13="±",1,"LEEG"))))</f>
        <v>2</v>
      </c>
      <c r="I13" s="5" t="str">
        <f>IF($G13="GOED","Top! Je geeft nog geen nieuwe informatie. Dat hoort bij een goede inleiding. ",IF($G13="FOUT","Tip: Geef nog geen nieuwe informatie weg. Dat doe je pas in de kern van de brief. Houd je aan de 3 stappen: relatie/laatste contact, aanleiding en doel.",""))</f>
        <v xml:space="preserve">Top! Je geeft nog geen nieuwe informatie. Dat hoort bij een goede inleiding. </v>
      </c>
      <c r="J13" s="14"/>
    </row>
    <row r="14" spans="1:16381" s="5" customFormat="1" ht="27.6" x14ac:dyDescent="0.3">
      <c r="A14" s="62">
        <v>5</v>
      </c>
      <c r="B14" s="4" t="s">
        <v>11</v>
      </c>
      <c r="C14" s="37" t="s">
        <v>0</v>
      </c>
      <c r="D14" s="37" t="s">
        <v>1</v>
      </c>
      <c r="E14" s="37">
        <f t="shared" si="0"/>
        <v>2</v>
      </c>
      <c r="F14" s="25" t="s">
        <v>14</v>
      </c>
      <c r="G14" s="5" t="str">
        <f>IF($F14="-","FOUT",IF($F14="+","GOED",(IF($F14="±","FOUT","LEEG"))))</f>
        <v>GOED</v>
      </c>
      <c r="H14" s="5">
        <f t="shared" ref="H14:H41" si="1">IF($F14="-",0,IF($F14="+",2,(IF($F14="±",1,"LEEG"))))</f>
        <v>2</v>
      </c>
      <c r="I14" s="5" t="str">
        <f>IF($G14="GOED","Top! Je houdt de inleiding beknopt en zorgt voor een goede structuur.",IF($G14="FOUT","Tip: zorg dat je inleiding echt 1 alinea is en vertel de kernboodschap pas in de eerste échte alinea. Vergeet niet een witregel toe te voegen.",""))</f>
        <v>Top! Je houdt de inleiding beknopt en zorgt voor een goede structuur.</v>
      </c>
      <c r="J14" s="14"/>
    </row>
    <row r="15" spans="1:16381" s="15" customFormat="1" hidden="1" x14ac:dyDescent="0.3">
      <c r="A15" s="62"/>
      <c r="B15" s="4"/>
      <c r="C15" s="37"/>
      <c r="D15" s="37"/>
      <c r="E15" s="37"/>
      <c r="F15" s="26"/>
      <c r="G15" s="5"/>
      <c r="H15" s="5"/>
      <c r="I15" s="5"/>
      <c r="J15" s="5"/>
    </row>
    <row r="16" spans="1:16381" s="2" customFormat="1" ht="19.95" customHeight="1" x14ac:dyDescent="0.3">
      <c r="A16" s="63"/>
      <c r="B16" s="36" t="s">
        <v>6</v>
      </c>
      <c r="F16" s="48"/>
      <c r="G16" s="38"/>
      <c r="H16" s="38"/>
      <c r="I16" s="36" t="s">
        <v>40</v>
      </c>
      <c r="J16" s="3" t="s">
        <v>2</v>
      </c>
    </row>
    <row r="17" spans="1:10" s="15" customFormat="1" ht="43.8" customHeight="1" x14ac:dyDescent="0.3">
      <c r="A17" s="62">
        <v>6</v>
      </c>
      <c r="B17" s="4" t="s">
        <v>47</v>
      </c>
      <c r="C17" s="37" t="s">
        <v>0</v>
      </c>
      <c r="D17" s="37" t="s">
        <v>1</v>
      </c>
      <c r="E17" s="37">
        <f t="shared" si="0"/>
        <v>2</v>
      </c>
      <c r="F17" s="25" t="s">
        <v>14</v>
      </c>
      <c r="G17" s="5" t="str">
        <f t="shared" ref="G17:G22" si="2">IF($F17="-","FOUT",IF($F17="+","GOED",(IF($F17="±","FOUT","LEEG"))))</f>
        <v>GOED</v>
      </c>
      <c r="H17" s="5">
        <f>IF($F17="-",0,IF($F17="+",4,(IF($F17="±",1,"LEEG"))))</f>
        <v>4</v>
      </c>
      <c r="I17" s="5" t="str">
        <f>IF($G17="GOED","Top! Je hebt goed gekeken naar wie je brief of e-mail straks leest. De stijl en het niveau van je brief of e-mail past helemaal bij de lezer.",IF($G17="FOUT","Tip: je brief of e-mail is nog te moeilijk voor de doelgroep. Bedenk goed wat het taalniveau van de lezer is en pas je brief of e-mail daarop aan. Kies bijvoorbeeld voor kortere zinnen of leg moeilijke woorden uit.",""))</f>
        <v>Top! Je hebt goed gekeken naar wie je brief of e-mail straks leest. De stijl en het niveau van je brief of e-mail past helemaal bij de lezer.</v>
      </c>
      <c r="J17" s="16"/>
    </row>
    <row r="18" spans="1:10" s="15" customFormat="1" ht="28.2" customHeight="1" x14ac:dyDescent="0.3">
      <c r="A18" s="62">
        <v>7</v>
      </c>
      <c r="B18" s="4" t="s">
        <v>7</v>
      </c>
      <c r="C18" s="37" t="s">
        <v>0</v>
      </c>
      <c r="D18" s="37" t="s">
        <v>1</v>
      </c>
      <c r="E18" s="37">
        <f t="shared" si="0"/>
        <v>2</v>
      </c>
      <c r="F18" s="25" t="s">
        <v>14</v>
      </c>
      <c r="G18" s="5" t="str">
        <f t="shared" si="2"/>
        <v>GOED</v>
      </c>
      <c r="H18" s="5">
        <f>IF($F18="-",0,IF($F18="+",3,(IF($F18="±",1,"LEEG"))))</f>
        <v>3</v>
      </c>
      <c r="I18" s="5" t="str">
        <f>IF($G18="GOED","Top! Je beschrijft maar 1 onderwerp per alinea. Hierdoor houd je je alinea’s kort en overzichtelijk.",IF($G18="FOUT","Tip: beschrijf maar 1 onderwerp per alinea. Daardoor houd je je brief of e-mail overzichtelijker, want je ordent de informatie voor de lezer.",""))</f>
        <v>Top! Je beschrijft maar 1 onderwerp per alinea. Hierdoor houd je je alinea’s kort en overzichtelijk.</v>
      </c>
      <c r="J18" s="16"/>
    </row>
    <row r="19" spans="1:10" s="5" customFormat="1" ht="49.2" customHeight="1" x14ac:dyDescent="0.3">
      <c r="A19" s="62">
        <v>8</v>
      </c>
      <c r="B19" s="4" t="s">
        <v>24</v>
      </c>
      <c r="C19" s="37" t="s">
        <v>0</v>
      </c>
      <c r="D19" s="37" t="s">
        <v>1</v>
      </c>
      <c r="E19" s="37">
        <f t="shared" si="0"/>
        <v>2</v>
      </c>
      <c r="F19" s="25" t="s">
        <v>14</v>
      </c>
      <c r="G19" s="5" t="str">
        <f t="shared" si="2"/>
        <v>GOED</v>
      </c>
      <c r="H19" s="5">
        <f>IF($F19="-",0,IF($F19="+",3,(IF($F19="±",1,"LEEG"))))</f>
        <v>3</v>
      </c>
      <c r="I19" s="5" t="str">
        <f>IF($G19="GOED","Top! Het is meteen duidelijk waar de alinea over gaat. ",IF($G19="FOUT","Tip: zet de belangrijkste zin van de alinea in het tussenkopje. Bijvoorbeeld ‘Controleer uw gegevens’ of ‘U betaalt € 600,- voor de belastingen’. Zo ziet de lezer meteen waar de alinea over gaat.",""))</f>
        <v xml:space="preserve">Top! Het is meteen duidelijk waar de alinea over gaat. </v>
      </c>
      <c r="J19" s="14"/>
    </row>
    <row r="20" spans="1:10" s="15" customFormat="1" ht="52.2" customHeight="1" x14ac:dyDescent="0.3">
      <c r="A20" s="62">
        <v>9</v>
      </c>
      <c r="B20" s="4" t="s">
        <v>25</v>
      </c>
      <c r="C20" s="37" t="s">
        <v>0</v>
      </c>
      <c r="D20" s="37" t="s">
        <v>1</v>
      </c>
      <c r="E20" s="37">
        <f>IF(G20="NVT",0,2)</f>
        <v>2</v>
      </c>
      <c r="F20" s="25" t="s">
        <v>14</v>
      </c>
      <c r="G20" s="15" t="str">
        <f t="shared" si="2"/>
        <v>GOED</v>
      </c>
      <c r="H20" s="5">
        <f>IF($F20="-",0,IF($F20="+",3,(IF($F20="±",1,"LEEG"))))</f>
        <v>3</v>
      </c>
      <c r="I20" s="5" t="str">
        <f>IF($G20="GOED","Top! Je legt de kernboodschap direct goed uit. Na het lezen van je alinea weet de lezer precies wat hij moet doen of wat jij wilt vertellen.",IF($G20="FOUT","Tip: kies voor een goede onderbouwing van je kernzinkop. Denk bijvoorbeeld steeds 'want', 'want', 'want'. Controleer of je in een piramide hebt geschreven.",""))</f>
        <v>Top! Je legt de kernboodschap direct goed uit. Na het lezen van je alinea weet de lezer precies wat hij moet doen of wat jij wilt vertellen.</v>
      </c>
      <c r="J20" s="5"/>
    </row>
    <row r="21" spans="1:10" s="15" customFormat="1" ht="60" customHeight="1" x14ac:dyDescent="0.3">
      <c r="A21" s="62">
        <v>10</v>
      </c>
      <c r="B21" s="4" t="s">
        <v>48</v>
      </c>
      <c r="C21" s="37" t="s">
        <v>0</v>
      </c>
      <c r="D21" s="37" t="s">
        <v>1</v>
      </c>
      <c r="E21" s="37">
        <v>2</v>
      </c>
      <c r="F21" s="25" t="s">
        <v>14</v>
      </c>
      <c r="G21" s="15" t="str">
        <f t="shared" si="2"/>
        <v>GOED</v>
      </c>
      <c r="H21" s="5">
        <f>IF($F21="-",0,IF($F21="+",3,(IF($F21="±",1,"LEEG"))))</f>
        <v>3</v>
      </c>
      <c r="I21" s="5" t="str">
        <f>IF($G21="GOED","Top! Je geeft precies genoeg informatie. Je brief of e-mail is duidelijk en de lezer heeft alle informatie die hij nu nodig heeft. ",IF($G21="FOUT","Tip: Er staat veel informatie in je brief die de lezer op dit moment niet nodig heeft. Verplaats jezelf in de lezer en bedenk welke informatie hij op dit moment écht nodig heeft. En welke informatie je ook op een later moment kunt geven.",""))</f>
        <v xml:space="preserve">Top! Je geeft precies genoeg informatie. Je brief of e-mail is duidelijk en de lezer heeft alle informatie die hij nu nodig heeft. </v>
      </c>
      <c r="J21" s="5"/>
    </row>
    <row r="22" spans="1:10" s="15" customFormat="1" ht="43.2" customHeight="1" x14ac:dyDescent="0.3">
      <c r="A22" s="62">
        <v>11</v>
      </c>
      <c r="B22" s="4" t="s">
        <v>12</v>
      </c>
      <c r="C22" s="37" t="s">
        <v>0</v>
      </c>
      <c r="D22" s="37" t="s">
        <v>1</v>
      </c>
      <c r="E22" s="37">
        <v>2</v>
      </c>
      <c r="F22" s="25" t="s">
        <v>14</v>
      </c>
      <c r="G22" s="15" t="str">
        <f t="shared" si="2"/>
        <v>GOED</v>
      </c>
      <c r="H22" s="5">
        <f>IF($F22="-",0,IF($F22="+",2,(IF($F22="±",1,"LEEG"))))</f>
        <v>2</v>
      </c>
      <c r="I22" s="5" t="str">
        <f>IF($G22="GOED","Top! Je hebt je brief of e-mail netjes ingedeeld. Dat is prettig voor de lezer.",IF($G22="FOUT","Tip: Maak voor elk nieuw onderwerp een nieuwe alinea aan en zet tussen elke nieuwe alinea een witregel. Zo zorg je voor meer structuur in je brief of e-mail.",""))</f>
        <v>Top! Je hebt je brief of e-mail netjes ingedeeld. Dat is prettig voor de lezer.</v>
      </c>
      <c r="J22" s="5"/>
    </row>
    <row r="23" spans="1:10" s="7" customFormat="1" ht="19.95" customHeight="1" x14ac:dyDescent="0.3">
      <c r="A23" s="64"/>
      <c r="B23" s="36" t="s">
        <v>21</v>
      </c>
      <c r="F23" s="48"/>
      <c r="G23" s="39"/>
      <c r="H23" s="39"/>
      <c r="I23" s="36" t="s">
        <v>40</v>
      </c>
      <c r="J23" s="3" t="s">
        <v>2</v>
      </c>
    </row>
    <row r="24" spans="1:10" s="15" customFormat="1" ht="37.950000000000003" customHeight="1" x14ac:dyDescent="0.3">
      <c r="A24" s="62">
        <v>12</v>
      </c>
      <c r="B24" s="4" t="s">
        <v>13</v>
      </c>
      <c r="C24" s="37" t="s">
        <v>0</v>
      </c>
      <c r="D24" s="37" t="s">
        <v>1</v>
      </c>
      <c r="E24" s="37">
        <f t="shared" si="0"/>
        <v>2</v>
      </c>
      <c r="F24" s="25" t="s">
        <v>14</v>
      </c>
      <c r="G24" s="5" t="str">
        <f>IF($F24="-","FOUT",IF($F24="+","GOED",(IF($F24="±","FOUT","LEEG"))))</f>
        <v>GOED</v>
      </c>
      <c r="H24" s="5">
        <f>IF($F24="-",0,IF($F24="+",1,(IF($F24="±",0.5,"LEEG"))))</f>
        <v>1</v>
      </c>
      <c r="I24" s="17" t="str">
        <f>IF($G24="GOED","Top! In de slotalinea staat geen nieuwe informatie, die staat in de kern.",IF($G24="FOUT","Tip: zet in de slotalinea geen nieuwe informatie, maar alleen de contactgegevens.",""))</f>
        <v>Top! In de slotalinea staat geen nieuwe informatie, die staat in de kern.</v>
      </c>
      <c r="J24" s="16"/>
    </row>
    <row r="25" spans="1:10" s="5" customFormat="1" ht="40.950000000000003" customHeight="1" x14ac:dyDescent="0.3">
      <c r="A25" s="62">
        <v>13</v>
      </c>
      <c r="B25" s="4" t="s">
        <v>35</v>
      </c>
      <c r="C25" s="37" t="s">
        <v>0</v>
      </c>
      <c r="D25" s="37" t="s">
        <v>1</v>
      </c>
      <c r="E25" s="37">
        <f t="shared" si="0"/>
        <v>2</v>
      </c>
      <c r="F25" s="25" t="s">
        <v>14</v>
      </c>
      <c r="G25" s="5" t="str">
        <f>IF($F25="-","FOUT",IF($F25="+","GOED",(IF($F25="±","FOUT","LEEG"))))</f>
        <v>GOED</v>
      </c>
      <c r="H25" s="5">
        <f>IF($F25="-",0,IF($F25="+",3,(IF($F25="±",1,"LEEG"))))</f>
        <v>3</v>
      </c>
      <c r="I25" s="5" t="str">
        <f>IF($G25="GOED","Top! Het is duidelijk voor de lezer wat hij moet doen om vragen te stellen.",IF($G25="FOUT","Tip: geef zo concreet mogelijk aan waar de lezer terecht kan met zijn vragen. Denk aan telefoonnummers, beschikbare dagen, en e-mailadressen. Zo voorkom je dat je de lezer frustreert.",""))</f>
        <v>Top! Het is duidelijk voor de lezer wat hij moet doen om vragen te stellen.</v>
      </c>
      <c r="J25" s="16"/>
    </row>
    <row r="26" spans="1:10" s="5" customFormat="1" ht="30.6" customHeight="1" x14ac:dyDescent="0.3">
      <c r="A26" s="62">
        <v>14</v>
      </c>
      <c r="B26" s="4" t="s">
        <v>49</v>
      </c>
      <c r="C26" s="37" t="s">
        <v>0</v>
      </c>
      <c r="D26" s="37" t="s">
        <v>1</v>
      </c>
      <c r="E26" s="37">
        <v>2</v>
      </c>
      <c r="F26" s="25" t="s">
        <v>14</v>
      </c>
      <c r="G26" s="5" t="str">
        <f>IF($F26="-","FOUT",IF($F26="+","GOED",(IF($F26="±","FOUT","LEEG"))))</f>
        <v>GOED</v>
      </c>
      <c r="H26" s="5">
        <f>IF($F26="-",0,IF($F26="+",1,(IF($F26="±",0.5,"LEEG"))))</f>
        <v>1</v>
      </c>
      <c r="I26" s="5" t="str">
        <f>IF($G26="GOED","Top! Dit is de afsluiting die wij gebruiken.",IF($G26="FOUT","Tip: sluit af met de ondertekening die wij adviseren. Kijk hiervoor in onze schrijfwijzer."""))</f>
        <v>Top! Dit is de afsluiting die wij gebruiken.</v>
      </c>
      <c r="J26" s="16"/>
    </row>
    <row r="27" spans="1:10" s="2" customFormat="1" ht="19.95" customHeight="1" x14ac:dyDescent="0.3">
      <c r="A27" s="63"/>
      <c r="B27" s="36" t="s">
        <v>20</v>
      </c>
      <c r="F27" s="48"/>
      <c r="G27" s="38"/>
      <c r="H27" s="38"/>
      <c r="I27" s="36" t="s">
        <v>40</v>
      </c>
      <c r="J27" s="3" t="s">
        <v>2</v>
      </c>
    </row>
    <row r="28" spans="1:10" s="15" customFormat="1" ht="42" customHeight="1" x14ac:dyDescent="0.3">
      <c r="A28" s="62">
        <v>15</v>
      </c>
      <c r="B28" s="4" t="s">
        <v>50</v>
      </c>
      <c r="C28" s="37" t="s">
        <v>0</v>
      </c>
      <c r="D28" s="37" t="s">
        <v>1</v>
      </c>
      <c r="E28" s="37">
        <f t="shared" ref="E28" si="3">IF($F28="NVT",0,2)</f>
        <v>2</v>
      </c>
      <c r="F28" s="25" t="s">
        <v>14</v>
      </c>
      <c r="G28" s="5" t="str">
        <f t="shared" ref="G28" si="4">IF($F28="-","FOUT",IF($F28="+","GOED",(IF($F28="±","FOUT","LEEG"))))</f>
        <v>GOED</v>
      </c>
      <c r="H28" s="5">
        <f t="shared" ref="H28" si="5">IF($F28="-",0,IF($F28="+",2,(IF($F28="±",1,"LEEG"))))</f>
        <v>2</v>
      </c>
      <c r="I28" s="5" t="str">
        <f>IF($G28="GOED","Top! Je spreekt de lezer persoonlijk aan.",IF($G28="FOUT","Tip: vraag je af wat jouw boodschap betekent voor de lezer. Begin je zin met 'u'. Schrijf bijvoorbeeld 'U krijgt' in plaats van 'Wij sturen'.",""))</f>
        <v>Top! Je spreekt de lezer persoonlijk aan.</v>
      </c>
      <c r="J28" s="16"/>
    </row>
    <row r="29" spans="1:10" s="15" customFormat="1" ht="30" customHeight="1" x14ac:dyDescent="0.3">
      <c r="A29" s="62">
        <v>16</v>
      </c>
      <c r="B29" s="4" t="s">
        <v>15</v>
      </c>
      <c r="C29" s="37" t="s">
        <v>0</v>
      </c>
      <c r="D29" s="37" t="s">
        <v>1</v>
      </c>
      <c r="E29" s="37">
        <f t="shared" si="0"/>
        <v>2</v>
      </c>
      <c r="F29" s="25" t="s">
        <v>14</v>
      </c>
      <c r="G29" s="5" t="str">
        <f t="shared" ref="G29:G32" si="6">IF($F29="-","FOUT",IF($F29="+","GOED",(IF($F29="±","FOUT","LEEG"))))</f>
        <v>GOED</v>
      </c>
      <c r="H29" s="5">
        <f t="shared" si="1"/>
        <v>2</v>
      </c>
      <c r="I29" s="5" t="str">
        <f>IF($G29="GOED","Top! Door te schrijven namens 'wij' houd je de relatie met de lezer persoonlijk.",IF($G29="FOUT","Tip: Schrijf niet 'gemeente Rijssen-Holten', maar 'wij'. Dan is je brief of e-mail een stuk persoonlijker.",""))</f>
        <v>Top! Door te schrijven namens 'wij' houd je de relatie met de lezer persoonlijk.</v>
      </c>
      <c r="J29" s="16"/>
    </row>
    <row r="30" spans="1:10" s="5" customFormat="1" ht="42" customHeight="1" x14ac:dyDescent="0.3">
      <c r="A30" s="62">
        <v>17</v>
      </c>
      <c r="B30" s="4" t="s">
        <v>16</v>
      </c>
      <c r="C30" s="37" t="s">
        <v>0</v>
      </c>
      <c r="D30" s="37" t="s">
        <v>1</v>
      </c>
      <c r="E30" s="37">
        <f t="shared" si="0"/>
        <v>2</v>
      </c>
      <c r="F30" s="25" t="s">
        <v>14</v>
      </c>
      <c r="G30" s="5" t="str">
        <f t="shared" si="6"/>
        <v>GOED</v>
      </c>
      <c r="H30" s="5">
        <f t="shared" si="1"/>
        <v>2</v>
      </c>
      <c r="I30" s="5" t="str">
        <f>IF($G30="GOED","Top! Fijn dat je afwisselt met 'ik', 'u', en 'wij'. Zo weet de lezer precies wat hij kan verwachten.",IF($G30="FOUT","Tip: probeer meer af te wisselen in 'u', 'ik', en 'wij'. Gebruik 'ik' als je als schrijver iets wilt zeggen en 'wij' als je namens de gemeente een boodschap geeft.",""))</f>
        <v>Top! Fijn dat je afwisselt met 'ik', 'u', en 'wij'. Zo weet de lezer precies wat hij kan verwachten.</v>
      </c>
      <c r="J30" s="16"/>
    </row>
    <row r="31" spans="1:10" s="15" customFormat="1" ht="33.6" customHeight="1" x14ac:dyDescent="0.3">
      <c r="A31" s="62">
        <v>18</v>
      </c>
      <c r="B31" s="4" t="s">
        <v>27</v>
      </c>
      <c r="C31" s="37" t="s">
        <v>0</v>
      </c>
      <c r="D31" s="37" t="s">
        <v>1</v>
      </c>
      <c r="E31" s="37">
        <f>IF($F31="NVT",0,2)</f>
        <v>2</v>
      </c>
      <c r="F31" s="25" t="s">
        <v>14</v>
      </c>
      <c r="G31" s="5" t="str">
        <f>IF($F31="-","FOUT",IF($F31="+","GOED",(IF($F31="±","FOUT","LEEG"))))</f>
        <v>GOED</v>
      </c>
      <c r="H31" s="5">
        <f>IF($F31="-",0,IF($F31="+",2,(IF($F31="±",1,"LEEG"))))</f>
        <v>2</v>
      </c>
      <c r="I31" s="5" t="str">
        <f>IF($G31="GOED","Top! Je laat zien dat je met de lezer meedenkt en bekijkt alle opties, ook als de boodschap vervelend is.",IF($G31="FOUT","Tip: probeer nog meer met de lezer mee te denken. Hoe kan je hem het beste helpen? Verplaats jezelf in de situatie van de lezer.'",""))</f>
        <v>Top! Je laat zien dat je met de lezer meedenkt en bekijkt alle opties, ook als de boodschap vervelend is.</v>
      </c>
      <c r="J31" s="16"/>
    </row>
    <row r="32" spans="1:10" s="5" customFormat="1" ht="43.2" customHeight="1" x14ac:dyDescent="0.3">
      <c r="A32" s="62">
        <v>19</v>
      </c>
      <c r="B32" s="4" t="s">
        <v>17</v>
      </c>
      <c r="C32" s="37" t="s">
        <v>0</v>
      </c>
      <c r="D32" s="37" t="s">
        <v>1</v>
      </c>
      <c r="E32" s="37">
        <f t="shared" si="0"/>
        <v>2</v>
      </c>
      <c r="F32" s="25" t="s">
        <v>14</v>
      </c>
      <c r="G32" s="5" t="str">
        <f t="shared" si="6"/>
        <v>GOED</v>
      </c>
      <c r="H32" s="5">
        <f t="shared" si="1"/>
        <v>2</v>
      </c>
      <c r="I32" s="5" t="str">
        <f>IF($G32="GOED","Top! Je laat zien dat je meeleeft met de lezer. Daardoor voelt de lezer zich gehoord en begrepen.",IF($G32="FOUT","Tip: probeer waar dat kan nog meer te laten zien dat je meeleeft. Bijvoorbeeld door gevoelswoorden of -zinnen te gebruiken: Ik kan me voorstellen dat dit vervelend nieuws is...",""))</f>
        <v>Top! Je laat zien dat je meeleeft met de lezer. Daardoor voelt de lezer zich gehoord en begrepen.</v>
      </c>
      <c r="J32" s="16"/>
    </row>
    <row r="33" spans="1:10" s="5" customFormat="1" ht="47.4" customHeight="1" x14ac:dyDescent="0.3">
      <c r="A33" s="62">
        <v>20</v>
      </c>
      <c r="B33" s="4" t="s">
        <v>28</v>
      </c>
      <c r="C33" s="37" t="s">
        <v>0</v>
      </c>
      <c r="D33" s="37" t="s">
        <v>1</v>
      </c>
      <c r="E33" s="37">
        <v>2</v>
      </c>
      <c r="F33" s="25" t="s">
        <v>14</v>
      </c>
      <c r="G33" s="5" t="str">
        <f>IF($F33="-","FOUT",IF($F33="+","GOED",(IF($F33="±","FOUT","LEEG"))))</f>
        <v>GOED</v>
      </c>
      <c r="H33" s="5">
        <f>IF($F33="-",0,IF($F33="+",2,(IF($F33="±",1,"LEEG"))))</f>
        <v>2</v>
      </c>
      <c r="I33" s="5" t="str">
        <f>IF($G33="GOED","Top! Je brief is vriendelijk en de lezer voelt zich nergens toe gedwongen. Toch blijft de boodschap duidelijk.",IF($G33="FOUT","Tip: probeer iets minder dwingend te schrijven. Leg meer de nadruk op wat de lezer kan voorkomen door iets wel te doen, in plaats van wat het gevolg is als hij iets niet doet.",""))</f>
        <v>Top! Je brief is vriendelijk en de lezer voelt zich nergens toe gedwongen. Toch blijft de boodschap duidelijk.</v>
      </c>
    </row>
    <row r="34" spans="1:10" s="20" customFormat="1" ht="19.95" customHeight="1" x14ac:dyDescent="0.3">
      <c r="A34" s="64"/>
      <c r="B34" s="36" t="s">
        <v>18</v>
      </c>
      <c r="C34" s="7"/>
      <c r="D34" s="7"/>
      <c r="E34" s="7"/>
      <c r="F34" s="48"/>
      <c r="G34" s="39"/>
      <c r="H34" s="39"/>
      <c r="I34" s="36" t="s">
        <v>40</v>
      </c>
      <c r="J34" s="43" t="s">
        <v>2</v>
      </c>
    </row>
    <row r="35" spans="1:10" s="5" customFormat="1" ht="45.6" customHeight="1" x14ac:dyDescent="0.3">
      <c r="A35" s="62">
        <v>21</v>
      </c>
      <c r="B35" s="4" t="s">
        <v>51</v>
      </c>
      <c r="C35" s="37" t="s">
        <v>0</v>
      </c>
      <c r="D35" s="37" t="s">
        <v>1</v>
      </c>
      <c r="E35" s="37">
        <f t="shared" si="0"/>
        <v>2</v>
      </c>
      <c r="F35" s="25" t="s">
        <v>14</v>
      </c>
      <c r="G35" s="5" t="str">
        <f>IF($F35="-","FOUT",IF($F35="+","GOED",(IF($F35="±","FOUT","LEEG"))))</f>
        <v>GOED</v>
      </c>
      <c r="H35" s="5">
        <f>IF($F35="-",0,IF($F35="+",3,(IF($F35="±",1,"LEEG"))))</f>
        <v>3</v>
      </c>
      <c r="I35" s="5" t="str">
        <f>IF($G35="GOED","Top! Je brief of e-mail is goed te begrijpen en daardoor snel te lezen.",IF($G35="FOUT","Tip: schrijf zoals je praat. Daardoor leest je brief of e-mail prettiger en sneller. Ook weet je zeker dat de lezer begrijpt wat jij bedoelt. Twijfel je over een woord? Kijk dan op www.ishetb1.nl.",""))</f>
        <v>Top! Je brief of e-mail is goed te begrijpen en daardoor snel te lezen.</v>
      </c>
      <c r="J35" s="16"/>
    </row>
    <row r="36" spans="1:10" s="5" customFormat="1" ht="45" customHeight="1" x14ac:dyDescent="0.3">
      <c r="A36" s="62">
        <v>22</v>
      </c>
      <c r="B36" s="4" t="s">
        <v>52</v>
      </c>
      <c r="C36" s="37" t="s">
        <v>0</v>
      </c>
      <c r="D36" s="37" t="s">
        <v>1</v>
      </c>
      <c r="E36" s="37">
        <f>IF($F36="NVT",0,2)</f>
        <v>2</v>
      </c>
      <c r="F36" s="25" t="s">
        <v>14</v>
      </c>
      <c r="G36" s="5" t="str">
        <f>IF($F36="-","FOUT",IF($F36="+","GOED",(IF($F36="±","FOUT","LEEG"))))</f>
        <v>GOED</v>
      </c>
      <c r="H36" s="5">
        <f>IF($F36="-",0,IF($F36="+",2,(IF($F36="±",1,"LEEG"))))</f>
        <v>2</v>
      </c>
      <c r="I36" s="5" t="str">
        <f>IF($G36="GOED","Top! Je schrijft actief. Dat is prettiger voor de lezer, want hij ziet meteen wie wat doet.",IF($G36="FOUT","Tip: voorkom hulpwerkwoorden, zoals ‘zullen’, ‘kunnen’, ‘worden’ en ‘zijn’. Schrijf daarnaast concreet op wie wat doet. Daarmee maak je je brief of e-mail actiever.",""))</f>
        <v>Top! Je schrijft actief. Dat is prettiger voor de lezer, want hij ziet meteen wie wat doet.</v>
      </c>
      <c r="J36" s="16"/>
    </row>
    <row r="37" spans="1:10" s="5" customFormat="1" ht="30" customHeight="1" x14ac:dyDescent="0.3">
      <c r="A37" s="62">
        <v>23</v>
      </c>
      <c r="B37" s="4" t="s">
        <v>53</v>
      </c>
      <c r="C37" s="37" t="s">
        <v>0</v>
      </c>
      <c r="D37" s="37" t="s">
        <v>1</v>
      </c>
      <c r="E37" s="37">
        <f t="shared" si="0"/>
        <v>2</v>
      </c>
      <c r="F37" s="25" t="s">
        <v>14</v>
      </c>
      <c r="G37" s="5" t="str">
        <f t="shared" ref="G37:G41" si="7">IF($F37="-","FOUT",IF($F37="+","GOED",(IF($F37="±","FOUT","LEEG"))))</f>
        <v>GOED</v>
      </c>
      <c r="H37" s="5">
        <f t="shared" si="1"/>
        <v>2</v>
      </c>
      <c r="I37" s="5" t="str">
        <f>IF($G37="GOED","Top! Je gebruikt geen jargon. Of je legt duidelijk uit wat een bepaalde vakterm betekent voor de lezer.",IF($G37="FOUT","Tip: leg aan de lezer uit wat je bedoelt met bepaalde vaktermen. Daardoor wordt je brief of e-mail een stuk begrijpelijker.",""))</f>
        <v>Top! Je gebruikt geen jargon. Of je legt duidelijk uit wat een bepaalde vakterm betekent voor de lezer.</v>
      </c>
      <c r="J37" s="16"/>
    </row>
    <row r="38" spans="1:10" s="5" customFormat="1" ht="34.950000000000003" customHeight="1" x14ac:dyDescent="0.3">
      <c r="A38" s="62">
        <v>24</v>
      </c>
      <c r="B38" s="4" t="s">
        <v>54</v>
      </c>
      <c r="C38" s="37" t="s">
        <v>0</v>
      </c>
      <c r="D38" s="37" t="s">
        <v>1</v>
      </c>
      <c r="E38" s="37">
        <v>2</v>
      </c>
      <c r="F38" s="25" t="s">
        <v>14</v>
      </c>
      <c r="G38" s="5" t="str">
        <f>IF($F38="-","FOUT",IF($F38="+","GOED",(IF($F38="±","FOUT","LEEG"))))</f>
        <v>GOED</v>
      </c>
      <c r="H38" s="5">
        <f>IF($F38="-",0,IF($F38="+",2,(IF($F38="±",1,"LEEG"))))</f>
        <v>2</v>
      </c>
      <c r="I38" s="5" t="str">
        <f>IF($G38="GOED","Top! Je gebruikt geen clichés. Dat maakt je brief helder en overzichtelijk.",IF($G38="FOUT","Tip: schrijf geen clichés als 'Naar aanleiding van', maar probeer te bedenken wat iets voor de lezer betekent.",""))</f>
        <v>Top! Je gebruikt geen clichés. Dat maakt je brief helder en overzichtelijk.</v>
      </c>
      <c r="J38" s="16"/>
    </row>
    <row r="39" spans="1:10" s="15" customFormat="1" ht="60.6" customHeight="1" x14ac:dyDescent="0.3">
      <c r="A39" s="62">
        <v>25</v>
      </c>
      <c r="B39" s="4" t="s">
        <v>55</v>
      </c>
      <c r="C39" s="37" t="s">
        <v>0</v>
      </c>
      <c r="D39" s="37" t="s">
        <v>1</v>
      </c>
      <c r="E39" s="37">
        <f t="shared" si="0"/>
        <v>2</v>
      </c>
      <c r="F39" s="25" t="s">
        <v>14</v>
      </c>
      <c r="G39" s="5" t="str">
        <f t="shared" si="7"/>
        <v>GOED</v>
      </c>
      <c r="H39" s="5">
        <f t="shared" si="1"/>
        <v>2</v>
      </c>
      <c r="I39" s="5" t="str">
        <f>IF($G39="GOED","Top! Je brief of e-mail leest een stuk prettiger zonder afkortingen.",IF($G39="FOUT","Tip: probeer afkortingen uit je brief of e-mail te halen. Ze zijn niet altijd duidelijk en vaak is er een beter alternatief.",""))</f>
        <v>Top! Je brief of e-mail leest een stuk prettiger zonder afkortingen.</v>
      </c>
      <c r="J39" s="5"/>
    </row>
    <row r="40" spans="1:10" s="15" customFormat="1" ht="27.6" x14ac:dyDescent="0.3">
      <c r="A40" s="62">
        <v>26</v>
      </c>
      <c r="B40" s="4" t="s">
        <v>56</v>
      </c>
      <c r="C40" s="37" t="s">
        <v>0</v>
      </c>
      <c r="D40" s="37" t="s">
        <v>1</v>
      </c>
      <c r="E40" s="37">
        <v>2</v>
      </c>
      <c r="F40" s="25" t="s">
        <v>14</v>
      </c>
      <c r="G40" s="5" t="str">
        <f>IF($F40="-","FOUT",IF($F40="+","GOED",(IF($F40="±","FOUT","LEEG"))))</f>
        <v>GOED</v>
      </c>
      <c r="H40" s="5">
        <f>IF($F40="-",0,IF($F40="+",2,(IF($F40="±",1,"LEEG"))))</f>
        <v>2</v>
      </c>
      <c r="I40" s="5" t="str">
        <f>IF($G40="GOED","Top! Door signaalwoorden te gebruiken begrijpt de lezer het verband tussen de zinnen. En je brief of e-mail leest zo heel prettig.",IF($G40="FOUT","Tip: gebruik signaalwoorden om duidelijk te maken wat de zinnen met elkaar te maken hebben. Zo begrijpt de lezer sneller en beter wat je wilt vertellen.",""))</f>
        <v>Top! Door signaalwoorden te gebruiken begrijpt de lezer het verband tussen de zinnen. En je brief of e-mail leest zo heel prettig.</v>
      </c>
      <c r="J40" s="5"/>
    </row>
    <row r="41" spans="1:10" s="5" customFormat="1" ht="34.950000000000003" customHeight="1" x14ac:dyDescent="0.3">
      <c r="A41" s="62">
        <v>27</v>
      </c>
      <c r="B41" s="4" t="s">
        <v>32</v>
      </c>
      <c r="C41" s="37" t="s">
        <v>0</v>
      </c>
      <c r="D41" s="37" t="s">
        <v>1</v>
      </c>
      <c r="E41" s="37">
        <f t="shared" si="0"/>
        <v>2</v>
      </c>
      <c r="F41" s="25" t="s">
        <v>14</v>
      </c>
      <c r="G41" s="5" t="str">
        <f t="shared" si="7"/>
        <v>GOED</v>
      </c>
      <c r="H41" s="5">
        <f t="shared" si="1"/>
        <v>2</v>
      </c>
      <c r="I41" s="5" t="str">
        <f>IF($G41="GOED","Top! Je houdt je zinnen kort. Daardoor zijn ze beter te begrijpen.",IF($G41="FOUT","Tip: zet een punt in plaats van een komma. En gebruik 1 zin voor een boodschap. Zo wordt je brief of e-mail duidelijker.",""))</f>
        <v>Top! Je houdt je zinnen kort. Daardoor zijn ze beter te begrijpen.</v>
      </c>
    </row>
    <row r="42" spans="1:10" s="23" customFormat="1" ht="19.95" customHeight="1" x14ac:dyDescent="0.3">
      <c r="A42" s="65"/>
      <c r="B42" s="40" t="s">
        <v>19</v>
      </c>
      <c r="C42" s="41"/>
      <c r="D42" s="41"/>
      <c r="E42" s="41"/>
      <c r="F42" s="27"/>
      <c r="G42" s="39"/>
      <c r="H42" s="39"/>
      <c r="I42" s="39"/>
      <c r="J42" s="44"/>
    </row>
    <row r="43" spans="1:10" s="5" customFormat="1" ht="33" customHeight="1" x14ac:dyDescent="0.3">
      <c r="A43" s="62">
        <v>28</v>
      </c>
      <c r="B43" s="4" t="s">
        <v>33</v>
      </c>
      <c r="C43" s="37" t="s">
        <v>0</v>
      </c>
      <c r="D43" s="37" t="s">
        <v>1</v>
      </c>
      <c r="E43" s="37">
        <v>2</v>
      </c>
      <c r="F43" s="25" t="s">
        <v>14</v>
      </c>
      <c r="G43" s="5" t="str">
        <f>IF($F43="-","FOUT",IF($F43="+","GOED",(IF($F43="±","FOUT","LEEG"))))</f>
        <v>GOED</v>
      </c>
      <c r="H43" s="5">
        <f>IF(F43="-",0,IF($F43="+",1,(IF($F43="±",0.5,"LEEG"))))</f>
        <v>1</v>
      </c>
      <c r="I43" s="5" t="str">
        <f>IF($G43="GOED","Top! Je hebt het goede sjabloon gebruikt.",IF($G43="FOUT","Tip: kijk in onze schrijfwijzer voor de afspraken over het sjabloongebruik.",""))</f>
        <v>Top! Je hebt het goede sjabloon gebruikt.</v>
      </c>
    </row>
    <row r="44" spans="1:10" s="15" customFormat="1" ht="27.6" x14ac:dyDescent="0.3">
      <c r="A44" s="62">
        <v>29</v>
      </c>
      <c r="B44" s="4" t="s">
        <v>34</v>
      </c>
      <c r="C44" s="37" t="s">
        <v>0</v>
      </c>
      <c r="D44" s="37" t="s">
        <v>1</v>
      </c>
      <c r="E44" s="37">
        <v>2</v>
      </c>
      <c r="F44" s="25" t="s">
        <v>14</v>
      </c>
      <c r="G44" s="5" t="str">
        <f>IF($F44="-","FOUT",IF($F44="+","GOED",(IF($F44="±","FOUT","LEEG"))))</f>
        <v>GOED</v>
      </c>
      <c r="H44" s="5">
        <f>IF($F44="-",0,IF($F44="+",2,(IF($F44="±",1,"LEEG"))))</f>
        <v>2</v>
      </c>
      <c r="I44" s="5" t="str">
        <f>IF($G44="GOED","Top! Je brief of e-mail is tot in de puntjes verzorgd.",IF($G44="FOUT","Tip: kijk in onze schrijfwijzer voor alle afspraken over de details.",""))</f>
        <v>Top! Je brief of e-mail is tot in de puntjes verzorgd.</v>
      </c>
      <c r="J44" s="5"/>
    </row>
    <row r="45" spans="1:10" s="5" customFormat="1" ht="31.95" customHeight="1" x14ac:dyDescent="0.3">
      <c r="A45" s="62">
        <v>30</v>
      </c>
      <c r="B45" s="4" t="s">
        <v>57</v>
      </c>
      <c r="C45" s="37" t="s">
        <v>0</v>
      </c>
      <c r="D45" s="37" t="s">
        <v>1</v>
      </c>
      <c r="E45" s="37">
        <v>2</v>
      </c>
      <c r="F45" s="45" t="s">
        <v>14</v>
      </c>
      <c r="G45" s="5" t="str">
        <f>IF($F45="-","FOUT",IF($F45="+","GOED",(IF($F45="±","FOUT","LEEG"))))</f>
        <v>GOED</v>
      </c>
      <c r="H45" s="5">
        <f>IF($F45="-",0,IF($F45="+",2,(IF($F45="±",1,"LEEG"))))</f>
        <v>2</v>
      </c>
      <c r="I45" s="5" t="str">
        <f>IF($G45="GOED","Top! Je hebt geen spel-, stijl- of tikfouten gemaakt. Daardoor kom je als schrijver heel professioneel over.",IF($G45="FOUT","Tip: controleer je brief of e-mail op fouten als de inhoud klaar is. Vaak haal je zo nog de laatste foutjes uit je brief of e-mail.",""))</f>
        <v>Top! Je hebt geen spel-, stijl- of tikfouten gemaakt. Daardoor kom je als schrijver heel professioneel over.</v>
      </c>
    </row>
    <row r="46" spans="1:10" s="9" customFormat="1" x14ac:dyDescent="0.3">
      <c r="B46" s="61" t="s">
        <v>59</v>
      </c>
      <c r="F46" s="59"/>
      <c r="G46" s="6"/>
      <c r="H46" s="6"/>
      <c r="I46" s="6"/>
      <c r="J46" s="60"/>
    </row>
    <row r="47" spans="1:10" hidden="1" x14ac:dyDescent="0.3">
      <c r="A47" s="10"/>
      <c r="B47" s="5"/>
      <c r="C47" s="8"/>
      <c r="D47" s="8"/>
      <c r="E47" s="8"/>
      <c r="F47" s="24"/>
      <c r="G47" s="5"/>
      <c r="H47" s="5"/>
      <c r="I47" s="5"/>
      <c r="J47" s="12"/>
    </row>
    <row r="48" spans="1:10" hidden="1" x14ac:dyDescent="0.3">
      <c r="A48" s="10"/>
      <c r="B48" s="5"/>
      <c r="C48" s="8"/>
      <c r="D48" s="8"/>
      <c r="E48" s="8"/>
      <c r="F48" s="24"/>
      <c r="G48" s="5"/>
      <c r="H48" s="5"/>
      <c r="I48" s="5"/>
      <c r="J48" s="12"/>
    </row>
    <row r="49" spans="1:10" hidden="1" x14ac:dyDescent="0.3">
      <c r="A49" s="10"/>
      <c r="B49" s="5"/>
      <c r="C49" s="8"/>
      <c r="D49" s="8"/>
      <c r="E49" s="8"/>
      <c r="F49" s="24"/>
      <c r="G49" s="5"/>
      <c r="H49" s="5"/>
      <c r="I49" s="5"/>
      <c r="J49" s="12"/>
    </row>
    <row r="50" spans="1:10" hidden="1" x14ac:dyDescent="0.3">
      <c r="A50" s="10"/>
      <c r="B50" s="5"/>
      <c r="C50" s="8"/>
      <c r="D50" s="8"/>
      <c r="E50" s="8"/>
      <c r="F50" s="24"/>
      <c r="G50" s="5"/>
      <c r="H50" s="5"/>
      <c r="I50" s="5"/>
      <c r="J50" s="12"/>
    </row>
    <row r="51" spans="1:10" hidden="1" x14ac:dyDescent="0.3">
      <c r="A51" s="10"/>
      <c r="B51" s="5"/>
      <c r="C51" s="8"/>
      <c r="D51" s="8"/>
      <c r="E51" s="8"/>
      <c r="F51" s="24"/>
      <c r="G51" s="5"/>
      <c r="H51" s="5"/>
      <c r="I51" s="5"/>
      <c r="J51" s="12"/>
    </row>
    <row r="52" spans="1:10" hidden="1" x14ac:dyDescent="0.3">
      <c r="A52" s="10"/>
      <c r="B52" s="5"/>
      <c r="C52" s="8"/>
      <c r="D52" s="8"/>
      <c r="E52" s="8"/>
      <c r="F52" s="24"/>
      <c r="G52" s="5"/>
      <c r="H52" s="5"/>
      <c r="I52" s="5"/>
      <c r="J52" s="12"/>
    </row>
    <row r="53" spans="1:10" hidden="1" x14ac:dyDescent="0.3">
      <c r="A53" s="10"/>
      <c r="B53" s="5"/>
      <c r="C53" s="8"/>
      <c r="D53" s="8"/>
      <c r="E53" s="8"/>
      <c r="F53" s="24"/>
      <c r="G53" s="5"/>
      <c r="H53" s="5"/>
      <c r="I53" s="5"/>
      <c r="J53" s="12"/>
    </row>
    <row r="54" spans="1:10" ht="96.6" hidden="1" x14ac:dyDescent="0.3">
      <c r="A54" s="10"/>
      <c r="B54" s="5"/>
      <c r="C54" s="4" t="s">
        <v>9</v>
      </c>
      <c r="D54" s="8"/>
      <c r="E54" s="8"/>
      <c r="F54" s="24"/>
      <c r="G54" s="5"/>
      <c r="H54" s="5"/>
      <c r="I54" s="5"/>
      <c r="J54" s="12"/>
    </row>
    <row r="55" spans="1:10" hidden="1" x14ac:dyDescent="0.3">
      <c r="A55" s="10"/>
      <c r="B55" s="5"/>
      <c r="C55" s="8"/>
      <c r="D55" s="8"/>
      <c r="E55" s="8"/>
      <c r="F55" s="24"/>
      <c r="G55" s="5"/>
      <c r="H55" s="5"/>
      <c r="I55" s="5"/>
      <c r="J55" s="12"/>
    </row>
    <row r="56" spans="1:10" hidden="1" x14ac:dyDescent="0.3">
      <c r="A56" s="10"/>
      <c r="B56" s="5"/>
      <c r="C56" s="8"/>
      <c r="D56" s="8"/>
      <c r="E56" s="8"/>
      <c r="F56" s="24"/>
      <c r="G56" s="5"/>
      <c r="H56" s="5"/>
      <c r="I56" s="5"/>
      <c r="J56" s="12"/>
    </row>
    <row r="57" spans="1:10" hidden="1" x14ac:dyDescent="0.3">
      <c r="A57" s="10"/>
      <c r="B57" s="5"/>
      <c r="C57" s="8"/>
      <c r="D57" s="8"/>
      <c r="E57" s="8"/>
      <c r="F57" s="24"/>
      <c r="G57" s="5"/>
      <c r="H57" s="5"/>
      <c r="I57" s="5"/>
      <c r="J57" s="12"/>
    </row>
    <row r="58" spans="1:10" hidden="1" x14ac:dyDescent="0.3">
      <c r="A58" s="10"/>
      <c r="B58" s="5"/>
      <c r="C58" s="8"/>
      <c r="D58" s="8"/>
      <c r="E58" s="8"/>
      <c r="F58" s="24"/>
      <c r="G58" s="5"/>
      <c r="H58" s="5"/>
      <c r="I58" s="5"/>
      <c r="J58" s="12"/>
    </row>
    <row r="59" spans="1:10" hidden="1" x14ac:dyDescent="0.3">
      <c r="A59" s="10"/>
      <c r="B59" s="5"/>
      <c r="C59" s="8"/>
      <c r="D59" s="8"/>
      <c r="E59" s="8"/>
      <c r="F59" s="24"/>
      <c r="G59" s="5"/>
      <c r="H59" s="5"/>
      <c r="I59" s="5"/>
      <c r="J59" s="12"/>
    </row>
    <row r="60" spans="1:10" hidden="1" x14ac:dyDescent="0.3">
      <c r="A60" s="10"/>
      <c r="B60" s="5"/>
      <c r="C60" s="8"/>
      <c r="D60" s="8"/>
      <c r="E60" s="8"/>
      <c r="F60" s="24"/>
      <c r="G60" s="5"/>
      <c r="H60" s="5"/>
      <c r="I60" s="5"/>
      <c r="J60" s="12"/>
    </row>
    <row r="61" spans="1:10" hidden="1" x14ac:dyDescent="0.3">
      <c r="A61" s="10"/>
      <c r="B61" s="5"/>
      <c r="C61" s="8"/>
      <c r="D61" s="8"/>
      <c r="E61" s="8"/>
      <c r="F61" s="24"/>
      <c r="G61" s="5"/>
      <c r="H61" s="5"/>
      <c r="I61" s="5"/>
      <c r="J61" s="12"/>
    </row>
    <row r="62" spans="1:10" hidden="1" x14ac:dyDescent="0.3">
      <c r="A62" s="10"/>
      <c r="B62" s="5"/>
      <c r="C62" s="8"/>
      <c r="D62" s="8"/>
      <c r="E62" s="8"/>
      <c r="F62" s="24"/>
      <c r="G62" s="5"/>
      <c r="H62" s="5"/>
      <c r="I62" s="5"/>
      <c r="J62" s="12"/>
    </row>
    <row r="63" spans="1:10" hidden="1" x14ac:dyDescent="0.3">
      <c r="A63" s="10"/>
      <c r="B63" s="5"/>
      <c r="C63" s="8"/>
      <c r="D63" s="8"/>
      <c r="E63" s="8"/>
      <c r="F63" s="24"/>
      <c r="G63" s="5"/>
      <c r="H63" s="5"/>
      <c r="I63" s="5"/>
      <c r="J63" s="12"/>
    </row>
    <row r="64" spans="1:10" hidden="1" x14ac:dyDescent="0.3">
      <c r="A64" s="10"/>
      <c r="B64" s="5"/>
      <c r="C64" s="8"/>
      <c r="D64" s="8"/>
      <c r="E64" s="8"/>
      <c r="F64" s="24"/>
      <c r="G64" s="5"/>
      <c r="H64" s="5"/>
      <c r="I64" s="5"/>
      <c r="J64" s="12"/>
    </row>
    <row r="65" spans="1:10" hidden="1" x14ac:dyDescent="0.3">
      <c r="A65" s="10"/>
      <c r="B65" s="5"/>
      <c r="C65" s="8"/>
      <c r="D65" s="8"/>
      <c r="E65" s="8"/>
      <c r="F65" s="24"/>
      <c r="G65" s="5"/>
      <c r="H65" s="5"/>
      <c r="I65" s="5"/>
      <c r="J65" s="12"/>
    </row>
    <row r="66" spans="1:10" hidden="1" x14ac:dyDescent="0.3">
      <c r="A66" s="10"/>
      <c r="B66" s="5"/>
      <c r="C66" s="8"/>
      <c r="D66" s="8"/>
      <c r="E66" s="8"/>
      <c r="F66" s="24"/>
      <c r="G66" s="5"/>
      <c r="H66" s="5"/>
      <c r="I66" s="5"/>
      <c r="J66" s="12"/>
    </row>
    <row r="67" spans="1:10" hidden="1" x14ac:dyDescent="0.3">
      <c r="A67" s="10"/>
      <c r="B67" s="5"/>
      <c r="C67" s="8"/>
      <c r="D67" s="8"/>
      <c r="E67" s="8"/>
      <c r="F67" s="24"/>
      <c r="G67" s="5"/>
      <c r="H67" s="5"/>
      <c r="I67" s="5"/>
      <c r="J67" s="12"/>
    </row>
    <row r="68" spans="1:10" hidden="1" x14ac:dyDescent="0.3">
      <c r="A68" s="10"/>
      <c r="B68" s="5"/>
      <c r="C68" s="8"/>
      <c r="D68" s="8"/>
      <c r="E68" s="8"/>
      <c r="F68" s="24"/>
      <c r="G68" s="5"/>
      <c r="H68" s="5"/>
      <c r="I68" s="5"/>
      <c r="J68" s="12"/>
    </row>
    <row r="69" spans="1:10" hidden="1" x14ac:dyDescent="0.3">
      <c r="A69" s="10"/>
      <c r="B69" s="5"/>
      <c r="C69" s="8"/>
      <c r="D69" s="8"/>
      <c r="E69" s="8"/>
      <c r="F69" s="24"/>
      <c r="G69" s="5"/>
      <c r="H69" s="5"/>
      <c r="I69" s="5"/>
      <c r="J69" s="12"/>
    </row>
    <row r="70" spans="1:10" hidden="1" x14ac:dyDescent="0.3">
      <c r="A70" s="10"/>
      <c r="B70" s="5"/>
      <c r="C70" s="8"/>
      <c r="D70" s="8"/>
      <c r="E70" s="8"/>
      <c r="F70" s="24"/>
      <c r="G70" s="5"/>
      <c r="H70" s="5"/>
      <c r="I70" s="5"/>
      <c r="J70" s="12"/>
    </row>
    <row r="71" spans="1:10" hidden="1" x14ac:dyDescent="0.3">
      <c r="A71" s="10"/>
      <c r="B71" s="5"/>
      <c r="C71" s="8"/>
      <c r="D71" s="8"/>
      <c r="E71" s="8"/>
      <c r="F71" s="24"/>
      <c r="G71" s="5"/>
      <c r="H71" s="5"/>
      <c r="I71" s="5"/>
      <c r="J71" s="12"/>
    </row>
    <row r="72" spans="1:10" hidden="1" x14ac:dyDescent="0.3">
      <c r="A72" s="10"/>
      <c r="B72" s="5"/>
      <c r="C72" s="8"/>
      <c r="D72" s="8"/>
      <c r="E72" s="8"/>
      <c r="F72" s="24"/>
      <c r="G72" s="5"/>
      <c r="H72" s="5"/>
      <c r="I72" s="5"/>
      <c r="J72" s="12"/>
    </row>
    <row r="73" spans="1:10" hidden="1" x14ac:dyDescent="0.3">
      <c r="A73" s="10"/>
      <c r="B73" s="5"/>
      <c r="C73" s="8"/>
      <c r="D73" s="8"/>
      <c r="E73" s="8"/>
      <c r="F73" s="24"/>
      <c r="G73" s="5"/>
      <c r="H73" s="5"/>
      <c r="I73" s="5"/>
      <c r="J73" s="12"/>
    </row>
    <row r="74" spans="1:10" hidden="1" x14ac:dyDescent="0.3">
      <c r="A74" s="10"/>
      <c r="B74" s="5"/>
      <c r="C74" s="8"/>
      <c r="D74" s="8"/>
      <c r="E74" s="8"/>
      <c r="F74" s="24"/>
      <c r="G74" s="5"/>
      <c r="H74" s="5"/>
      <c r="I74" s="5"/>
      <c r="J74" s="12"/>
    </row>
    <row r="75" spans="1:10" hidden="1" x14ac:dyDescent="0.3">
      <c r="A75" s="10"/>
      <c r="B75" s="5"/>
      <c r="C75" s="8"/>
      <c r="D75" s="8"/>
      <c r="E75" s="8"/>
      <c r="F75" s="24"/>
      <c r="G75" s="5"/>
      <c r="H75" s="5"/>
      <c r="I75" s="5"/>
      <c r="J75" s="12"/>
    </row>
    <row r="76" spans="1:10" hidden="1" x14ac:dyDescent="0.3">
      <c r="A76" s="10"/>
      <c r="B76" s="5"/>
      <c r="C76" s="8"/>
      <c r="D76" s="8"/>
      <c r="E76" s="8"/>
      <c r="F76" s="24"/>
      <c r="G76" s="5"/>
      <c r="H76" s="5"/>
      <c r="I76" s="5"/>
      <c r="J76" s="12"/>
    </row>
    <row r="77" spans="1:10" hidden="1" x14ac:dyDescent="0.3">
      <c r="A77" s="10"/>
      <c r="B77" s="5"/>
      <c r="C77" s="8"/>
      <c r="D77" s="8"/>
      <c r="E77" s="8"/>
      <c r="F77" s="24"/>
      <c r="G77" s="5"/>
      <c r="H77" s="5"/>
      <c r="I77" s="5"/>
      <c r="J77" s="12"/>
    </row>
    <row r="78" spans="1:10" hidden="1" x14ac:dyDescent="0.3">
      <c r="A78" s="10"/>
      <c r="B78" s="5"/>
      <c r="C78" s="8"/>
      <c r="D78" s="8"/>
      <c r="E78" s="8"/>
      <c r="F78" s="24"/>
      <c r="G78" s="5"/>
      <c r="H78" s="5"/>
      <c r="I78" s="5"/>
      <c r="J78" s="12"/>
    </row>
    <row r="79" spans="1:10" hidden="1" x14ac:dyDescent="0.3">
      <c r="A79" s="10"/>
      <c r="B79" s="5"/>
      <c r="C79" s="8"/>
      <c r="D79" s="8"/>
      <c r="E79" s="8"/>
      <c r="F79" s="24"/>
      <c r="G79" s="5"/>
      <c r="H79" s="5"/>
      <c r="I79" s="5"/>
      <c r="J79" s="12"/>
    </row>
    <row r="80" spans="1:10" hidden="1" x14ac:dyDescent="0.3">
      <c r="A80" s="10"/>
      <c r="B80" s="5"/>
      <c r="C80" s="8"/>
      <c r="D80" s="8"/>
      <c r="E80" s="8"/>
      <c r="F80" s="24"/>
      <c r="G80" s="5"/>
      <c r="H80" s="5"/>
      <c r="I80" s="5"/>
      <c r="J80" s="12"/>
    </row>
    <row r="81" spans="1:16381" hidden="1" x14ac:dyDescent="0.3">
      <c r="A81" s="10"/>
      <c r="B81" s="5"/>
      <c r="C81" s="8"/>
      <c r="D81" s="8"/>
      <c r="E81" s="8"/>
      <c r="F81" s="24"/>
      <c r="G81" s="5"/>
      <c r="H81" s="5"/>
      <c r="I81" s="5"/>
      <c r="J81" s="12"/>
    </row>
    <row r="82" spans="1:16381" hidden="1" x14ac:dyDescent="0.3">
      <c r="A82" s="10"/>
      <c r="B82" s="5"/>
      <c r="C82" s="8"/>
      <c r="D82" s="8"/>
      <c r="E82" s="8"/>
      <c r="F82" s="24"/>
      <c r="G82" s="5"/>
      <c r="H82" s="5"/>
      <c r="I82" s="5"/>
      <c r="J82" s="12"/>
    </row>
    <row r="83" spans="1:16381" hidden="1" x14ac:dyDescent="0.3">
      <c r="A83" s="10"/>
      <c r="B83" s="5"/>
      <c r="C83" s="8"/>
      <c r="D83" s="8"/>
      <c r="E83" s="8"/>
      <c r="F83" s="24"/>
      <c r="G83" s="5"/>
      <c r="H83" s="5"/>
      <c r="I83" s="5"/>
      <c r="J83" s="12"/>
    </row>
    <row r="84" spans="1:16381" hidden="1" x14ac:dyDescent="0.3">
      <c r="A84" s="10"/>
      <c r="B84" s="5"/>
      <c r="C84" s="8"/>
      <c r="D84" s="8"/>
      <c r="E84" s="8"/>
      <c r="F84" s="24"/>
      <c r="G84" s="5"/>
      <c r="H84" s="5"/>
      <c r="I84" s="5"/>
      <c r="J84" s="12"/>
    </row>
    <row r="85" spans="1:16381" hidden="1" x14ac:dyDescent="0.3">
      <c r="A85" s="10"/>
      <c r="B85" s="5"/>
      <c r="C85" s="8"/>
      <c r="D85" s="8"/>
      <c r="E85" s="8"/>
      <c r="F85" s="24"/>
      <c r="G85" s="5"/>
      <c r="H85" s="5"/>
      <c r="I85" s="5"/>
      <c r="J85" s="12"/>
    </row>
    <row r="86" spans="1:16381" hidden="1" x14ac:dyDescent="0.3">
      <c r="A86" s="10"/>
      <c r="B86" s="5"/>
      <c r="C86" s="8"/>
      <c r="D86" s="8"/>
      <c r="E86" s="8"/>
      <c r="F86" s="24"/>
      <c r="G86" s="5"/>
      <c r="H86" s="5"/>
      <c r="I86" s="5"/>
      <c r="J86" s="12"/>
    </row>
    <row r="87" spans="1:16381" hidden="1" x14ac:dyDescent="0.3">
      <c r="A87" s="10"/>
      <c r="B87" s="5"/>
      <c r="C87" s="8"/>
      <c r="D87" s="8"/>
      <c r="E87" s="8"/>
      <c r="F87" s="24"/>
      <c r="G87" s="5"/>
      <c r="H87" s="5"/>
      <c r="I87" s="5"/>
      <c r="J87" s="12"/>
    </row>
    <row r="88" spans="1:16381" hidden="1" x14ac:dyDescent="0.3">
      <c r="A88" s="10"/>
      <c r="B88" s="5"/>
      <c r="C88" s="8"/>
      <c r="D88" s="8"/>
      <c r="E88" s="8"/>
      <c r="F88" s="24"/>
      <c r="G88" s="5"/>
      <c r="H88" s="5"/>
      <c r="I88" s="5"/>
      <c r="J88" s="12"/>
    </row>
    <row r="89" spans="1:16381" hidden="1" x14ac:dyDescent="0.3">
      <c r="A89" s="10"/>
      <c r="B89" s="5"/>
      <c r="C89" s="8"/>
      <c r="D89" s="8"/>
      <c r="E89" s="8"/>
      <c r="F89" s="24"/>
      <c r="G89" s="5"/>
      <c r="H89" s="5"/>
      <c r="I89" s="5"/>
      <c r="J89" s="12"/>
    </row>
    <row r="90" spans="1:16381" hidden="1" x14ac:dyDescent="0.3">
      <c r="A90" s="10"/>
      <c r="B90" s="5"/>
      <c r="C90" s="8"/>
      <c r="D90" s="8"/>
      <c r="E90" s="8"/>
      <c r="F90" s="24"/>
      <c r="G90" s="5"/>
      <c r="H90" s="5"/>
      <c r="I90" s="5"/>
      <c r="J90" s="12"/>
    </row>
    <row r="91" spans="1:16381" hidden="1" x14ac:dyDescent="0.3">
      <c r="A91" s="10"/>
      <c r="B91" s="5"/>
      <c r="C91" s="8"/>
      <c r="D91" s="8"/>
      <c r="E91" s="8"/>
      <c r="F91" s="24"/>
      <c r="G91" s="5"/>
      <c r="H91" s="5"/>
      <c r="I91" s="5"/>
      <c r="J91" s="12"/>
    </row>
    <row r="92" spans="1:16381" ht="7.95" hidden="1" customHeight="1" x14ac:dyDescent="0.3">
      <c r="A92" s="10"/>
      <c r="B92" s="5"/>
      <c r="C92" s="8"/>
      <c r="D92" s="8"/>
      <c r="E92" s="8"/>
      <c r="F92" s="24"/>
      <c r="G92" s="5"/>
      <c r="H92" s="5"/>
      <c r="I92" s="5"/>
      <c r="J92" s="12"/>
    </row>
    <row r="93" spans="1:16381" ht="10.199999999999999" hidden="1" customHeight="1" x14ac:dyDescent="0.3">
      <c r="A93" s="10"/>
      <c r="B93" s="5"/>
      <c r="C93" s="8"/>
      <c r="D93" s="8"/>
      <c r="E93" s="8"/>
      <c r="F93" s="24"/>
      <c r="G93" s="5"/>
      <c r="H93" s="5"/>
      <c r="I93" s="5"/>
      <c r="J93" s="12"/>
    </row>
    <row r="94" spans="1:16381" hidden="1" x14ac:dyDescent="0.3">
      <c r="A94" s="10"/>
      <c r="B94" s="5"/>
      <c r="C94" s="8"/>
      <c r="D94" s="8"/>
      <c r="E94" s="8"/>
      <c r="F94" s="24"/>
      <c r="G94" s="5"/>
      <c r="H94" s="5"/>
      <c r="I94" s="5"/>
      <c r="J94" s="12"/>
    </row>
    <row r="95" spans="1:16381" ht="17.399999999999999" hidden="1" customHeight="1" x14ac:dyDescent="0.3">
      <c r="A95" s="10"/>
      <c r="B95" s="5"/>
      <c r="C95" s="8"/>
      <c r="D95" s="8"/>
      <c r="E95" s="8"/>
      <c r="F95" s="24"/>
      <c r="G95" s="5"/>
      <c r="H95" s="5"/>
      <c r="I95" s="5"/>
      <c r="J95" s="12"/>
    </row>
    <row r="96" spans="1:16381" s="10" customFormat="1" hidden="1" x14ac:dyDescent="0.3">
      <c r="C96" s="8"/>
      <c r="D96" s="8"/>
      <c r="E96" s="8"/>
      <c r="F96" s="24"/>
      <c r="G96" s="5"/>
      <c r="H96" s="5"/>
      <c r="I96" s="5"/>
      <c r="J96" s="12"/>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c r="ALO96" s="13"/>
      <c r="ALP96" s="13"/>
      <c r="ALQ96" s="13"/>
      <c r="ALR96" s="13"/>
      <c r="ALS96" s="13"/>
      <c r="ALT96" s="13"/>
      <c r="ALU96" s="13"/>
      <c r="ALV96" s="13"/>
      <c r="ALW96" s="13"/>
      <c r="ALX96" s="13"/>
      <c r="ALY96" s="13"/>
      <c r="ALZ96" s="13"/>
      <c r="AMA96" s="13"/>
      <c r="AMB96" s="13"/>
      <c r="AMC96" s="13"/>
      <c r="AMD96" s="13"/>
      <c r="AME96" s="13"/>
      <c r="AMF96" s="13"/>
      <c r="AMG96" s="13"/>
      <c r="AMH96" s="13"/>
      <c r="AMI96" s="13"/>
      <c r="AMJ96" s="13"/>
      <c r="AMK96" s="13"/>
      <c r="AML96" s="13"/>
      <c r="AMM96" s="13"/>
      <c r="AMN96" s="13"/>
      <c r="AMO96" s="13"/>
      <c r="AMP96" s="13"/>
      <c r="AMQ96" s="13"/>
      <c r="AMR96" s="13"/>
      <c r="AMS96" s="13"/>
      <c r="AMT96" s="13"/>
      <c r="AMU96" s="13"/>
      <c r="AMV96" s="13"/>
      <c r="AMW96" s="13"/>
      <c r="AMX96" s="13"/>
      <c r="AMY96" s="13"/>
      <c r="AMZ96" s="13"/>
      <c r="ANA96" s="13"/>
      <c r="ANB96" s="13"/>
      <c r="ANC96" s="13"/>
      <c r="AND96" s="13"/>
      <c r="ANE96" s="13"/>
      <c r="ANF96" s="13"/>
      <c r="ANG96" s="13"/>
      <c r="ANH96" s="13"/>
      <c r="ANI96" s="13"/>
      <c r="ANJ96" s="13"/>
      <c r="ANK96" s="13"/>
      <c r="ANL96" s="13"/>
      <c r="ANM96" s="13"/>
      <c r="ANN96" s="13"/>
      <c r="ANO96" s="13"/>
      <c r="ANP96" s="13"/>
      <c r="ANQ96" s="13"/>
      <c r="ANR96" s="13"/>
      <c r="ANS96" s="13"/>
      <c r="ANT96" s="13"/>
      <c r="ANU96" s="13"/>
      <c r="ANV96" s="13"/>
      <c r="ANW96" s="13"/>
      <c r="ANX96" s="13"/>
      <c r="ANY96" s="13"/>
      <c r="ANZ96" s="13"/>
      <c r="AOA96" s="13"/>
      <c r="AOB96" s="13"/>
      <c r="AOC96" s="13"/>
      <c r="AOD96" s="13"/>
      <c r="AOE96" s="13"/>
      <c r="AOF96" s="13"/>
      <c r="AOG96" s="13"/>
      <c r="AOH96" s="13"/>
      <c r="AOI96" s="13"/>
      <c r="AOJ96" s="13"/>
      <c r="AOK96" s="13"/>
      <c r="AOL96" s="13"/>
      <c r="AOM96" s="13"/>
      <c r="AON96" s="13"/>
      <c r="AOO96" s="13"/>
      <c r="AOP96" s="13"/>
      <c r="AOQ96" s="13"/>
      <c r="AOR96" s="13"/>
      <c r="AOS96" s="13"/>
      <c r="AOT96" s="13"/>
      <c r="AOU96" s="13"/>
      <c r="AOV96" s="13"/>
      <c r="AOW96" s="13"/>
      <c r="AOX96" s="13"/>
      <c r="AOY96" s="13"/>
      <c r="AOZ96" s="13"/>
      <c r="APA96" s="13"/>
      <c r="APB96" s="13"/>
      <c r="APC96" s="13"/>
      <c r="APD96" s="13"/>
      <c r="APE96" s="13"/>
      <c r="APF96" s="13"/>
      <c r="APG96" s="13"/>
      <c r="APH96" s="13"/>
      <c r="API96" s="13"/>
      <c r="APJ96" s="13"/>
      <c r="APK96" s="13"/>
      <c r="APL96" s="13"/>
      <c r="APM96" s="13"/>
      <c r="APN96" s="13"/>
      <c r="APO96" s="13"/>
      <c r="APP96" s="13"/>
      <c r="APQ96" s="13"/>
      <c r="APR96" s="13"/>
      <c r="APS96" s="13"/>
      <c r="APT96" s="13"/>
      <c r="APU96" s="13"/>
      <c r="APV96" s="13"/>
      <c r="APW96" s="13"/>
      <c r="APX96" s="13"/>
      <c r="APY96" s="13"/>
      <c r="APZ96" s="13"/>
      <c r="AQA96" s="13"/>
      <c r="AQB96" s="13"/>
      <c r="AQC96" s="13"/>
      <c r="AQD96" s="13"/>
      <c r="AQE96" s="13"/>
      <c r="AQF96" s="13"/>
      <c r="AQG96" s="13"/>
      <c r="AQH96" s="13"/>
      <c r="AQI96" s="13"/>
      <c r="AQJ96" s="13"/>
      <c r="AQK96" s="13"/>
      <c r="AQL96" s="13"/>
      <c r="AQM96" s="13"/>
      <c r="AQN96" s="13"/>
      <c r="AQO96" s="13"/>
      <c r="AQP96" s="13"/>
      <c r="AQQ96" s="13"/>
      <c r="AQR96" s="13"/>
      <c r="AQS96" s="13"/>
      <c r="AQT96" s="13"/>
      <c r="AQU96" s="13"/>
      <c r="AQV96" s="13"/>
      <c r="AQW96" s="13"/>
      <c r="AQX96" s="13"/>
      <c r="AQY96" s="13"/>
      <c r="AQZ96" s="13"/>
      <c r="ARA96" s="13"/>
      <c r="ARB96" s="13"/>
      <c r="ARC96" s="13"/>
      <c r="ARD96" s="13"/>
      <c r="ARE96" s="13"/>
      <c r="ARF96" s="13"/>
      <c r="ARG96" s="13"/>
      <c r="ARH96" s="13"/>
      <c r="ARI96" s="13"/>
      <c r="ARJ96" s="13"/>
      <c r="ARK96" s="13"/>
      <c r="ARL96" s="13"/>
      <c r="ARM96" s="13"/>
      <c r="ARN96" s="13"/>
      <c r="ARO96" s="13"/>
      <c r="ARP96" s="13"/>
      <c r="ARQ96" s="13"/>
      <c r="ARR96" s="13"/>
      <c r="ARS96" s="13"/>
      <c r="ART96" s="13"/>
      <c r="ARU96" s="13"/>
      <c r="ARV96" s="13"/>
      <c r="ARW96" s="13"/>
      <c r="ARX96" s="13"/>
      <c r="ARY96" s="13"/>
      <c r="ARZ96" s="13"/>
      <c r="ASA96" s="13"/>
      <c r="ASB96" s="13"/>
      <c r="ASC96" s="13"/>
      <c r="ASD96" s="13"/>
      <c r="ASE96" s="13"/>
      <c r="ASF96" s="13"/>
      <c r="ASG96" s="13"/>
      <c r="ASH96" s="13"/>
      <c r="ASI96" s="13"/>
      <c r="ASJ96" s="13"/>
      <c r="ASK96" s="13"/>
      <c r="ASL96" s="13"/>
      <c r="ASM96" s="13"/>
      <c r="ASN96" s="13"/>
      <c r="ASO96" s="13"/>
      <c r="ASP96" s="13"/>
      <c r="ASQ96" s="13"/>
      <c r="ASR96" s="13"/>
      <c r="ASS96" s="13"/>
      <c r="AST96" s="13"/>
      <c r="ASU96" s="13"/>
      <c r="ASV96" s="13"/>
      <c r="ASW96" s="13"/>
      <c r="ASX96" s="13"/>
      <c r="ASY96" s="13"/>
      <c r="ASZ96" s="13"/>
      <c r="ATA96" s="13"/>
      <c r="ATB96" s="13"/>
      <c r="ATC96" s="13"/>
      <c r="ATD96" s="13"/>
      <c r="ATE96" s="13"/>
      <c r="ATF96" s="13"/>
      <c r="ATG96" s="13"/>
      <c r="ATH96" s="13"/>
      <c r="ATI96" s="13"/>
      <c r="ATJ96" s="13"/>
      <c r="ATK96" s="13"/>
      <c r="ATL96" s="13"/>
      <c r="ATM96" s="13"/>
      <c r="ATN96" s="13"/>
      <c r="ATO96" s="13"/>
      <c r="ATP96" s="13"/>
      <c r="ATQ96" s="13"/>
      <c r="ATR96" s="13"/>
      <c r="ATS96" s="13"/>
      <c r="ATT96" s="13"/>
      <c r="ATU96" s="13"/>
      <c r="ATV96" s="13"/>
      <c r="ATW96" s="13"/>
      <c r="ATX96" s="13"/>
      <c r="ATY96" s="13"/>
      <c r="ATZ96" s="13"/>
      <c r="AUA96" s="13"/>
      <c r="AUB96" s="13"/>
      <c r="AUC96" s="13"/>
      <c r="AUD96" s="13"/>
      <c r="AUE96" s="13"/>
      <c r="AUF96" s="13"/>
      <c r="AUG96" s="13"/>
      <c r="AUH96" s="13"/>
      <c r="AUI96" s="13"/>
      <c r="AUJ96" s="13"/>
      <c r="AUK96" s="13"/>
      <c r="AUL96" s="13"/>
      <c r="AUM96" s="13"/>
      <c r="AUN96" s="13"/>
      <c r="AUO96" s="13"/>
      <c r="AUP96" s="13"/>
      <c r="AUQ96" s="13"/>
      <c r="AUR96" s="13"/>
      <c r="AUS96" s="13"/>
      <c r="AUT96" s="13"/>
      <c r="AUU96" s="13"/>
      <c r="AUV96" s="13"/>
      <c r="AUW96" s="13"/>
      <c r="AUX96" s="13"/>
      <c r="AUY96" s="13"/>
      <c r="AUZ96" s="13"/>
      <c r="AVA96" s="13"/>
      <c r="AVB96" s="13"/>
      <c r="AVC96" s="13"/>
      <c r="AVD96" s="13"/>
      <c r="AVE96" s="13"/>
      <c r="AVF96" s="13"/>
      <c r="AVG96" s="13"/>
      <c r="AVH96" s="13"/>
      <c r="AVI96" s="13"/>
      <c r="AVJ96" s="13"/>
      <c r="AVK96" s="13"/>
      <c r="AVL96" s="13"/>
      <c r="AVM96" s="13"/>
      <c r="AVN96" s="13"/>
      <c r="AVO96" s="13"/>
      <c r="AVP96" s="13"/>
      <c r="AVQ96" s="13"/>
      <c r="AVR96" s="13"/>
      <c r="AVS96" s="13"/>
      <c r="AVT96" s="13"/>
      <c r="AVU96" s="13"/>
      <c r="AVV96" s="13"/>
      <c r="AVW96" s="13"/>
      <c r="AVX96" s="13"/>
      <c r="AVY96" s="13"/>
      <c r="AVZ96" s="13"/>
      <c r="AWA96" s="13"/>
      <c r="AWB96" s="13"/>
      <c r="AWC96" s="13"/>
      <c r="AWD96" s="13"/>
      <c r="AWE96" s="13"/>
      <c r="AWF96" s="13"/>
      <c r="AWG96" s="13"/>
      <c r="AWH96" s="13"/>
      <c r="AWI96" s="13"/>
      <c r="AWJ96" s="13"/>
      <c r="AWK96" s="13"/>
      <c r="AWL96" s="13"/>
      <c r="AWM96" s="13"/>
      <c r="AWN96" s="13"/>
      <c r="AWO96" s="13"/>
      <c r="AWP96" s="13"/>
      <c r="AWQ96" s="13"/>
      <c r="AWR96" s="13"/>
      <c r="AWS96" s="13"/>
      <c r="AWT96" s="13"/>
      <c r="AWU96" s="13"/>
      <c r="AWV96" s="13"/>
      <c r="AWW96" s="13"/>
      <c r="AWX96" s="13"/>
      <c r="AWY96" s="13"/>
      <c r="AWZ96" s="13"/>
      <c r="AXA96" s="13"/>
      <c r="AXB96" s="13"/>
      <c r="AXC96" s="13"/>
      <c r="AXD96" s="13"/>
      <c r="AXE96" s="13"/>
      <c r="AXF96" s="13"/>
      <c r="AXG96" s="13"/>
      <c r="AXH96" s="13"/>
      <c r="AXI96" s="13"/>
      <c r="AXJ96" s="13"/>
      <c r="AXK96" s="13"/>
      <c r="AXL96" s="13"/>
      <c r="AXM96" s="13"/>
      <c r="AXN96" s="13"/>
      <c r="AXO96" s="13"/>
      <c r="AXP96" s="13"/>
      <c r="AXQ96" s="13"/>
      <c r="AXR96" s="13"/>
      <c r="AXS96" s="13"/>
      <c r="AXT96" s="13"/>
      <c r="AXU96" s="13"/>
      <c r="AXV96" s="13"/>
      <c r="AXW96" s="13"/>
      <c r="AXX96" s="13"/>
      <c r="AXY96" s="13"/>
      <c r="AXZ96" s="13"/>
      <c r="AYA96" s="13"/>
      <c r="AYB96" s="13"/>
      <c r="AYC96" s="13"/>
      <c r="AYD96" s="13"/>
      <c r="AYE96" s="13"/>
      <c r="AYF96" s="13"/>
      <c r="AYG96" s="13"/>
      <c r="AYH96" s="13"/>
      <c r="AYI96" s="13"/>
      <c r="AYJ96" s="13"/>
      <c r="AYK96" s="13"/>
      <c r="AYL96" s="13"/>
      <c r="AYM96" s="13"/>
      <c r="AYN96" s="13"/>
      <c r="AYO96" s="13"/>
      <c r="AYP96" s="13"/>
      <c r="AYQ96" s="13"/>
      <c r="AYR96" s="13"/>
      <c r="AYS96" s="13"/>
      <c r="AYT96" s="13"/>
      <c r="AYU96" s="13"/>
      <c r="AYV96" s="13"/>
      <c r="AYW96" s="13"/>
      <c r="AYX96" s="13"/>
      <c r="AYY96" s="13"/>
      <c r="AYZ96" s="13"/>
      <c r="AZA96" s="13"/>
      <c r="AZB96" s="13"/>
      <c r="AZC96" s="13"/>
      <c r="AZD96" s="13"/>
      <c r="AZE96" s="13"/>
      <c r="AZF96" s="13"/>
      <c r="AZG96" s="13"/>
      <c r="AZH96" s="13"/>
      <c r="AZI96" s="13"/>
      <c r="AZJ96" s="13"/>
      <c r="AZK96" s="13"/>
      <c r="AZL96" s="13"/>
      <c r="AZM96" s="13"/>
      <c r="AZN96" s="13"/>
      <c r="AZO96" s="13"/>
      <c r="AZP96" s="13"/>
      <c r="AZQ96" s="13"/>
      <c r="AZR96" s="13"/>
      <c r="AZS96" s="13"/>
      <c r="AZT96" s="13"/>
      <c r="AZU96" s="13"/>
      <c r="AZV96" s="13"/>
      <c r="AZW96" s="13"/>
      <c r="AZX96" s="13"/>
      <c r="AZY96" s="13"/>
      <c r="AZZ96" s="13"/>
      <c r="BAA96" s="13"/>
      <c r="BAB96" s="13"/>
      <c r="BAC96" s="13"/>
      <c r="BAD96" s="13"/>
      <c r="BAE96" s="13"/>
      <c r="BAF96" s="13"/>
      <c r="BAG96" s="13"/>
      <c r="BAH96" s="13"/>
      <c r="BAI96" s="13"/>
      <c r="BAJ96" s="13"/>
      <c r="BAK96" s="13"/>
      <c r="BAL96" s="13"/>
      <c r="BAM96" s="13"/>
      <c r="BAN96" s="13"/>
      <c r="BAO96" s="13"/>
      <c r="BAP96" s="13"/>
      <c r="BAQ96" s="13"/>
      <c r="BAR96" s="13"/>
      <c r="BAS96" s="13"/>
      <c r="BAT96" s="13"/>
      <c r="BAU96" s="13"/>
      <c r="BAV96" s="13"/>
      <c r="BAW96" s="13"/>
      <c r="BAX96" s="13"/>
      <c r="BAY96" s="13"/>
      <c r="BAZ96" s="13"/>
      <c r="BBA96" s="13"/>
      <c r="BBB96" s="13"/>
      <c r="BBC96" s="13"/>
      <c r="BBD96" s="13"/>
      <c r="BBE96" s="13"/>
      <c r="BBF96" s="13"/>
      <c r="BBG96" s="13"/>
      <c r="BBH96" s="13"/>
      <c r="BBI96" s="13"/>
      <c r="BBJ96" s="13"/>
      <c r="BBK96" s="13"/>
      <c r="BBL96" s="13"/>
      <c r="BBM96" s="13"/>
      <c r="BBN96" s="13"/>
      <c r="BBO96" s="13"/>
      <c r="BBP96" s="13"/>
      <c r="BBQ96" s="13"/>
      <c r="BBR96" s="13"/>
      <c r="BBS96" s="13"/>
      <c r="BBT96" s="13"/>
      <c r="BBU96" s="13"/>
      <c r="BBV96" s="13"/>
      <c r="BBW96" s="13"/>
      <c r="BBX96" s="13"/>
      <c r="BBY96" s="13"/>
      <c r="BBZ96" s="13"/>
      <c r="BCA96" s="13"/>
      <c r="BCB96" s="13"/>
      <c r="BCC96" s="13"/>
      <c r="BCD96" s="13"/>
      <c r="BCE96" s="13"/>
      <c r="BCF96" s="13"/>
      <c r="BCG96" s="13"/>
      <c r="BCH96" s="13"/>
      <c r="BCI96" s="13"/>
      <c r="BCJ96" s="13"/>
      <c r="BCK96" s="13"/>
      <c r="BCL96" s="13"/>
      <c r="BCM96" s="13"/>
      <c r="BCN96" s="13"/>
      <c r="BCO96" s="13"/>
      <c r="BCP96" s="13"/>
      <c r="BCQ96" s="13"/>
      <c r="BCR96" s="13"/>
      <c r="BCS96" s="13"/>
      <c r="BCT96" s="13"/>
      <c r="BCU96" s="13"/>
      <c r="BCV96" s="13"/>
      <c r="BCW96" s="13"/>
      <c r="BCX96" s="13"/>
      <c r="BCY96" s="13"/>
      <c r="BCZ96" s="13"/>
      <c r="BDA96" s="13"/>
      <c r="BDB96" s="13"/>
      <c r="BDC96" s="13"/>
      <c r="BDD96" s="13"/>
      <c r="BDE96" s="13"/>
      <c r="BDF96" s="13"/>
      <c r="BDG96" s="13"/>
      <c r="BDH96" s="13"/>
      <c r="BDI96" s="13"/>
      <c r="BDJ96" s="13"/>
      <c r="BDK96" s="13"/>
      <c r="BDL96" s="13"/>
      <c r="BDM96" s="13"/>
      <c r="BDN96" s="13"/>
      <c r="BDO96" s="13"/>
      <c r="BDP96" s="13"/>
      <c r="BDQ96" s="13"/>
      <c r="BDR96" s="13"/>
      <c r="BDS96" s="13"/>
      <c r="BDT96" s="13"/>
      <c r="BDU96" s="13"/>
      <c r="BDV96" s="13"/>
      <c r="BDW96" s="13"/>
      <c r="BDX96" s="13"/>
      <c r="BDY96" s="13"/>
      <c r="BDZ96" s="13"/>
      <c r="BEA96" s="13"/>
      <c r="BEB96" s="13"/>
      <c r="BEC96" s="13"/>
      <c r="BED96" s="13"/>
      <c r="BEE96" s="13"/>
      <c r="BEF96" s="13"/>
      <c r="BEG96" s="13"/>
      <c r="BEH96" s="13"/>
      <c r="BEI96" s="13"/>
      <c r="BEJ96" s="13"/>
      <c r="BEK96" s="13"/>
      <c r="BEL96" s="13"/>
      <c r="BEM96" s="13"/>
      <c r="BEN96" s="13"/>
      <c r="BEO96" s="13"/>
      <c r="BEP96" s="13"/>
      <c r="BEQ96" s="13"/>
      <c r="BER96" s="13"/>
      <c r="BES96" s="13"/>
      <c r="BET96" s="13"/>
      <c r="BEU96" s="13"/>
      <c r="BEV96" s="13"/>
      <c r="BEW96" s="13"/>
      <c r="BEX96" s="13"/>
      <c r="BEY96" s="13"/>
      <c r="BEZ96" s="13"/>
      <c r="BFA96" s="13"/>
      <c r="BFB96" s="13"/>
      <c r="BFC96" s="13"/>
      <c r="BFD96" s="13"/>
      <c r="BFE96" s="13"/>
      <c r="BFF96" s="13"/>
      <c r="BFG96" s="13"/>
      <c r="BFH96" s="13"/>
      <c r="BFI96" s="13"/>
      <c r="BFJ96" s="13"/>
      <c r="BFK96" s="13"/>
      <c r="BFL96" s="13"/>
      <c r="BFM96" s="13"/>
      <c r="BFN96" s="13"/>
      <c r="BFO96" s="13"/>
      <c r="BFP96" s="13"/>
      <c r="BFQ96" s="13"/>
      <c r="BFR96" s="13"/>
      <c r="BFS96" s="13"/>
      <c r="BFT96" s="13"/>
      <c r="BFU96" s="13"/>
      <c r="BFV96" s="13"/>
      <c r="BFW96" s="13"/>
      <c r="BFX96" s="13"/>
      <c r="BFY96" s="13"/>
      <c r="BFZ96" s="13"/>
      <c r="BGA96" s="13"/>
      <c r="BGB96" s="13"/>
      <c r="BGC96" s="13"/>
      <c r="BGD96" s="13"/>
      <c r="BGE96" s="13"/>
      <c r="BGF96" s="13"/>
      <c r="BGG96" s="13"/>
      <c r="BGH96" s="13"/>
      <c r="BGI96" s="13"/>
      <c r="BGJ96" s="13"/>
      <c r="BGK96" s="13"/>
      <c r="BGL96" s="13"/>
      <c r="BGM96" s="13"/>
      <c r="BGN96" s="13"/>
      <c r="BGO96" s="13"/>
      <c r="BGP96" s="13"/>
      <c r="BGQ96" s="13"/>
      <c r="BGR96" s="13"/>
      <c r="BGS96" s="13"/>
      <c r="BGT96" s="13"/>
      <c r="BGU96" s="13"/>
      <c r="BGV96" s="13"/>
      <c r="BGW96" s="13"/>
      <c r="BGX96" s="13"/>
      <c r="BGY96" s="13"/>
      <c r="BGZ96" s="13"/>
      <c r="BHA96" s="13"/>
      <c r="BHB96" s="13"/>
      <c r="BHC96" s="13"/>
      <c r="BHD96" s="13"/>
      <c r="BHE96" s="13"/>
      <c r="BHF96" s="13"/>
      <c r="BHG96" s="13"/>
      <c r="BHH96" s="13"/>
      <c r="BHI96" s="13"/>
      <c r="BHJ96" s="13"/>
      <c r="BHK96" s="13"/>
      <c r="BHL96" s="13"/>
      <c r="BHM96" s="13"/>
      <c r="BHN96" s="13"/>
      <c r="BHO96" s="13"/>
      <c r="BHP96" s="13"/>
      <c r="BHQ96" s="13"/>
      <c r="BHR96" s="13"/>
      <c r="BHS96" s="13"/>
      <c r="BHT96" s="13"/>
      <c r="BHU96" s="13"/>
      <c r="BHV96" s="13"/>
      <c r="BHW96" s="13"/>
      <c r="BHX96" s="13"/>
      <c r="BHY96" s="13"/>
      <c r="BHZ96" s="13"/>
      <c r="BIA96" s="13"/>
      <c r="BIB96" s="13"/>
      <c r="BIC96" s="13"/>
      <c r="BID96" s="13"/>
      <c r="BIE96" s="13"/>
      <c r="BIF96" s="13"/>
      <c r="BIG96" s="13"/>
      <c r="BIH96" s="13"/>
      <c r="BII96" s="13"/>
      <c r="BIJ96" s="13"/>
      <c r="BIK96" s="13"/>
      <c r="BIL96" s="13"/>
      <c r="BIM96" s="13"/>
      <c r="BIN96" s="13"/>
      <c r="BIO96" s="13"/>
      <c r="BIP96" s="13"/>
      <c r="BIQ96" s="13"/>
      <c r="BIR96" s="13"/>
      <c r="BIS96" s="13"/>
      <c r="BIT96" s="13"/>
      <c r="BIU96" s="13"/>
      <c r="BIV96" s="13"/>
      <c r="BIW96" s="13"/>
      <c r="BIX96" s="13"/>
      <c r="BIY96" s="13"/>
      <c r="BIZ96" s="13"/>
      <c r="BJA96" s="13"/>
      <c r="BJB96" s="13"/>
      <c r="BJC96" s="13"/>
      <c r="BJD96" s="13"/>
      <c r="BJE96" s="13"/>
      <c r="BJF96" s="13"/>
      <c r="BJG96" s="13"/>
      <c r="BJH96" s="13"/>
      <c r="BJI96" s="13"/>
      <c r="BJJ96" s="13"/>
      <c r="BJK96" s="13"/>
      <c r="BJL96" s="13"/>
      <c r="BJM96" s="13"/>
      <c r="BJN96" s="13"/>
      <c r="BJO96" s="13"/>
      <c r="BJP96" s="13"/>
      <c r="BJQ96" s="13"/>
      <c r="BJR96" s="13"/>
      <c r="BJS96" s="13"/>
      <c r="BJT96" s="13"/>
      <c r="BJU96" s="13"/>
      <c r="BJV96" s="13"/>
      <c r="BJW96" s="13"/>
      <c r="BJX96" s="13"/>
      <c r="BJY96" s="13"/>
      <c r="BJZ96" s="13"/>
      <c r="BKA96" s="13"/>
      <c r="BKB96" s="13"/>
      <c r="BKC96" s="13"/>
      <c r="BKD96" s="13"/>
      <c r="BKE96" s="13"/>
      <c r="BKF96" s="13"/>
      <c r="BKG96" s="13"/>
      <c r="BKH96" s="13"/>
      <c r="BKI96" s="13"/>
      <c r="BKJ96" s="13"/>
      <c r="BKK96" s="13"/>
      <c r="BKL96" s="13"/>
      <c r="BKM96" s="13"/>
      <c r="BKN96" s="13"/>
      <c r="BKO96" s="13"/>
      <c r="BKP96" s="13"/>
      <c r="BKQ96" s="13"/>
      <c r="BKR96" s="13"/>
      <c r="BKS96" s="13"/>
      <c r="BKT96" s="13"/>
      <c r="BKU96" s="13"/>
      <c r="BKV96" s="13"/>
      <c r="BKW96" s="13"/>
      <c r="BKX96" s="13"/>
      <c r="BKY96" s="13"/>
      <c r="BKZ96" s="13"/>
      <c r="BLA96" s="13"/>
      <c r="BLB96" s="13"/>
      <c r="BLC96" s="13"/>
      <c r="BLD96" s="13"/>
      <c r="BLE96" s="13"/>
      <c r="BLF96" s="13"/>
      <c r="BLG96" s="13"/>
      <c r="BLH96" s="13"/>
      <c r="BLI96" s="13"/>
      <c r="BLJ96" s="13"/>
      <c r="BLK96" s="13"/>
      <c r="BLL96" s="13"/>
      <c r="BLM96" s="13"/>
      <c r="BLN96" s="13"/>
      <c r="BLO96" s="13"/>
      <c r="BLP96" s="13"/>
      <c r="BLQ96" s="13"/>
      <c r="BLR96" s="13"/>
      <c r="BLS96" s="13"/>
      <c r="BLT96" s="13"/>
      <c r="BLU96" s="13"/>
      <c r="BLV96" s="13"/>
      <c r="BLW96" s="13"/>
      <c r="BLX96" s="13"/>
      <c r="BLY96" s="13"/>
      <c r="BLZ96" s="13"/>
      <c r="BMA96" s="13"/>
      <c r="BMB96" s="13"/>
      <c r="BMC96" s="13"/>
      <c r="BMD96" s="13"/>
      <c r="BME96" s="13"/>
      <c r="BMF96" s="13"/>
      <c r="BMG96" s="13"/>
      <c r="BMH96" s="13"/>
      <c r="BMI96" s="13"/>
      <c r="BMJ96" s="13"/>
      <c r="BMK96" s="13"/>
      <c r="BML96" s="13"/>
      <c r="BMM96" s="13"/>
      <c r="BMN96" s="13"/>
      <c r="BMO96" s="13"/>
      <c r="BMP96" s="13"/>
      <c r="BMQ96" s="13"/>
      <c r="BMR96" s="13"/>
      <c r="BMS96" s="13"/>
      <c r="BMT96" s="13"/>
      <c r="BMU96" s="13"/>
      <c r="BMV96" s="13"/>
      <c r="BMW96" s="13"/>
      <c r="BMX96" s="13"/>
      <c r="BMY96" s="13"/>
      <c r="BMZ96" s="13"/>
      <c r="BNA96" s="13"/>
      <c r="BNB96" s="13"/>
      <c r="BNC96" s="13"/>
      <c r="BND96" s="13"/>
      <c r="BNE96" s="13"/>
      <c r="BNF96" s="13"/>
      <c r="BNG96" s="13"/>
      <c r="BNH96" s="13"/>
      <c r="BNI96" s="13"/>
      <c r="BNJ96" s="13"/>
      <c r="BNK96" s="13"/>
      <c r="BNL96" s="13"/>
      <c r="BNM96" s="13"/>
      <c r="BNN96" s="13"/>
      <c r="BNO96" s="13"/>
      <c r="BNP96" s="13"/>
      <c r="BNQ96" s="13"/>
      <c r="BNR96" s="13"/>
      <c r="BNS96" s="13"/>
      <c r="BNT96" s="13"/>
      <c r="BNU96" s="13"/>
      <c r="BNV96" s="13"/>
      <c r="BNW96" s="13"/>
      <c r="BNX96" s="13"/>
      <c r="BNY96" s="13"/>
      <c r="BNZ96" s="13"/>
      <c r="BOA96" s="13"/>
      <c r="BOB96" s="13"/>
      <c r="BOC96" s="13"/>
      <c r="BOD96" s="13"/>
      <c r="BOE96" s="13"/>
      <c r="BOF96" s="13"/>
      <c r="BOG96" s="13"/>
      <c r="BOH96" s="13"/>
      <c r="BOI96" s="13"/>
      <c r="BOJ96" s="13"/>
      <c r="BOK96" s="13"/>
      <c r="BOL96" s="13"/>
      <c r="BOM96" s="13"/>
      <c r="BON96" s="13"/>
      <c r="BOO96" s="13"/>
      <c r="BOP96" s="13"/>
      <c r="BOQ96" s="13"/>
      <c r="BOR96" s="13"/>
      <c r="BOS96" s="13"/>
      <c r="BOT96" s="13"/>
      <c r="BOU96" s="13"/>
      <c r="BOV96" s="13"/>
      <c r="BOW96" s="13"/>
      <c r="BOX96" s="13"/>
      <c r="BOY96" s="13"/>
      <c r="BOZ96" s="13"/>
      <c r="BPA96" s="13"/>
      <c r="BPB96" s="13"/>
      <c r="BPC96" s="13"/>
      <c r="BPD96" s="13"/>
      <c r="BPE96" s="13"/>
      <c r="BPF96" s="13"/>
      <c r="BPG96" s="13"/>
      <c r="BPH96" s="13"/>
      <c r="BPI96" s="13"/>
      <c r="BPJ96" s="13"/>
      <c r="BPK96" s="13"/>
      <c r="BPL96" s="13"/>
      <c r="BPM96" s="13"/>
      <c r="BPN96" s="13"/>
      <c r="BPO96" s="13"/>
      <c r="BPP96" s="13"/>
      <c r="BPQ96" s="13"/>
      <c r="BPR96" s="13"/>
      <c r="BPS96" s="13"/>
      <c r="BPT96" s="13"/>
      <c r="BPU96" s="13"/>
      <c r="BPV96" s="13"/>
      <c r="BPW96" s="13"/>
      <c r="BPX96" s="13"/>
      <c r="BPY96" s="13"/>
      <c r="BPZ96" s="13"/>
      <c r="BQA96" s="13"/>
      <c r="BQB96" s="13"/>
      <c r="BQC96" s="13"/>
      <c r="BQD96" s="13"/>
      <c r="BQE96" s="13"/>
      <c r="BQF96" s="13"/>
      <c r="BQG96" s="13"/>
      <c r="BQH96" s="13"/>
      <c r="BQI96" s="13"/>
      <c r="BQJ96" s="13"/>
      <c r="BQK96" s="13"/>
      <c r="BQL96" s="13"/>
      <c r="BQM96" s="13"/>
      <c r="BQN96" s="13"/>
      <c r="BQO96" s="13"/>
      <c r="BQP96" s="13"/>
      <c r="BQQ96" s="13"/>
      <c r="BQR96" s="13"/>
      <c r="BQS96" s="13"/>
      <c r="BQT96" s="13"/>
      <c r="BQU96" s="13"/>
      <c r="BQV96" s="13"/>
      <c r="BQW96" s="13"/>
      <c r="BQX96" s="13"/>
      <c r="BQY96" s="13"/>
      <c r="BQZ96" s="13"/>
      <c r="BRA96" s="13"/>
      <c r="BRB96" s="13"/>
      <c r="BRC96" s="13"/>
      <c r="BRD96" s="13"/>
      <c r="BRE96" s="13"/>
      <c r="BRF96" s="13"/>
      <c r="BRG96" s="13"/>
      <c r="BRH96" s="13"/>
      <c r="BRI96" s="13"/>
      <c r="BRJ96" s="13"/>
      <c r="BRK96" s="13"/>
      <c r="BRL96" s="13"/>
      <c r="BRM96" s="13"/>
      <c r="BRN96" s="13"/>
      <c r="BRO96" s="13"/>
      <c r="BRP96" s="13"/>
      <c r="BRQ96" s="13"/>
      <c r="BRR96" s="13"/>
      <c r="BRS96" s="13"/>
      <c r="BRT96" s="13"/>
      <c r="BRU96" s="13"/>
      <c r="BRV96" s="13"/>
      <c r="BRW96" s="13"/>
      <c r="BRX96" s="13"/>
      <c r="BRY96" s="13"/>
      <c r="BRZ96" s="13"/>
      <c r="BSA96" s="13"/>
      <c r="BSB96" s="13"/>
      <c r="BSC96" s="13"/>
      <c r="BSD96" s="13"/>
      <c r="BSE96" s="13"/>
      <c r="BSF96" s="13"/>
      <c r="BSG96" s="13"/>
      <c r="BSH96" s="13"/>
      <c r="BSI96" s="13"/>
      <c r="BSJ96" s="13"/>
      <c r="BSK96" s="13"/>
      <c r="BSL96" s="13"/>
      <c r="BSM96" s="13"/>
      <c r="BSN96" s="13"/>
      <c r="BSO96" s="13"/>
      <c r="BSP96" s="13"/>
      <c r="BSQ96" s="13"/>
      <c r="BSR96" s="13"/>
      <c r="BSS96" s="13"/>
      <c r="BST96" s="13"/>
      <c r="BSU96" s="13"/>
      <c r="BSV96" s="13"/>
      <c r="BSW96" s="13"/>
      <c r="BSX96" s="13"/>
      <c r="BSY96" s="13"/>
      <c r="BSZ96" s="13"/>
      <c r="BTA96" s="13"/>
      <c r="BTB96" s="13"/>
      <c r="BTC96" s="13"/>
      <c r="BTD96" s="13"/>
      <c r="BTE96" s="13"/>
      <c r="BTF96" s="13"/>
      <c r="BTG96" s="13"/>
      <c r="BTH96" s="13"/>
      <c r="BTI96" s="13"/>
      <c r="BTJ96" s="13"/>
      <c r="BTK96" s="13"/>
      <c r="BTL96" s="13"/>
      <c r="BTM96" s="13"/>
      <c r="BTN96" s="13"/>
      <c r="BTO96" s="13"/>
      <c r="BTP96" s="13"/>
      <c r="BTQ96" s="13"/>
      <c r="BTR96" s="13"/>
      <c r="BTS96" s="13"/>
      <c r="BTT96" s="13"/>
      <c r="BTU96" s="13"/>
      <c r="BTV96" s="13"/>
      <c r="BTW96" s="13"/>
      <c r="BTX96" s="13"/>
      <c r="BTY96" s="13"/>
      <c r="BTZ96" s="13"/>
      <c r="BUA96" s="13"/>
      <c r="BUB96" s="13"/>
      <c r="BUC96" s="13"/>
      <c r="BUD96" s="13"/>
      <c r="BUE96" s="13"/>
      <c r="BUF96" s="13"/>
      <c r="BUG96" s="13"/>
      <c r="BUH96" s="13"/>
      <c r="BUI96" s="13"/>
      <c r="BUJ96" s="13"/>
      <c r="BUK96" s="13"/>
      <c r="BUL96" s="13"/>
      <c r="BUM96" s="13"/>
      <c r="BUN96" s="13"/>
      <c r="BUO96" s="13"/>
      <c r="BUP96" s="13"/>
      <c r="BUQ96" s="13"/>
      <c r="BUR96" s="13"/>
      <c r="BUS96" s="13"/>
      <c r="BUT96" s="13"/>
      <c r="BUU96" s="13"/>
      <c r="BUV96" s="13"/>
      <c r="BUW96" s="13"/>
      <c r="BUX96" s="13"/>
      <c r="BUY96" s="13"/>
      <c r="BUZ96" s="13"/>
      <c r="BVA96" s="13"/>
      <c r="BVB96" s="13"/>
      <c r="BVC96" s="13"/>
      <c r="BVD96" s="13"/>
      <c r="BVE96" s="13"/>
      <c r="BVF96" s="13"/>
      <c r="BVG96" s="13"/>
      <c r="BVH96" s="13"/>
      <c r="BVI96" s="13"/>
      <c r="BVJ96" s="13"/>
      <c r="BVK96" s="13"/>
      <c r="BVL96" s="13"/>
      <c r="BVM96" s="13"/>
      <c r="BVN96" s="13"/>
      <c r="BVO96" s="13"/>
      <c r="BVP96" s="13"/>
      <c r="BVQ96" s="13"/>
      <c r="BVR96" s="13"/>
      <c r="BVS96" s="13"/>
      <c r="BVT96" s="13"/>
      <c r="BVU96" s="13"/>
      <c r="BVV96" s="13"/>
      <c r="BVW96" s="13"/>
      <c r="BVX96" s="13"/>
      <c r="BVY96" s="13"/>
      <c r="BVZ96" s="13"/>
      <c r="BWA96" s="13"/>
      <c r="BWB96" s="13"/>
      <c r="BWC96" s="13"/>
      <c r="BWD96" s="13"/>
      <c r="BWE96" s="13"/>
      <c r="BWF96" s="13"/>
      <c r="BWG96" s="13"/>
      <c r="BWH96" s="13"/>
      <c r="BWI96" s="13"/>
      <c r="BWJ96" s="13"/>
      <c r="BWK96" s="13"/>
      <c r="BWL96" s="13"/>
      <c r="BWM96" s="13"/>
      <c r="BWN96" s="13"/>
      <c r="BWO96" s="13"/>
      <c r="BWP96" s="13"/>
      <c r="BWQ96" s="13"/>
      <c r="BWR96" s="13"/>
      <c r="BWS96" s="13"/>
      <c r="BWT96" s="13"/>
      <c r="BWU96" s="13"/>
      <c r="BWV96" s="13"/>
      <c r="BWW96" s="13"/>
      <c r="BWX96" s="13"/>
      <c r="BWY96" s="13"/>
      <c r="BWZ96" s="13"/>
      <c r="BXA96" s="13"/>
      <c r="BXB96" s="13"/>
      <c r="BXC96" s="13"/>
      <c r="BXD96" s="13"/>
      <c r="BXE96" s="13"/>
      <c r="BXF96" s="13"/>
      <c r="BXG96" s="13"/>
      <c r="BXH96" s="13"/>
      <c r="BXI96" s="13"/>
      <c r="BXJ96" s="13"/>
      <c r="BXK96" s="13"/>
      <c r="BXL96" s="13"/>
      <c r="BXM96" s="13"/>
      <c r="BXN96" s="13"/>
      <c r="BXO96" s="13"/>
      <c r="BXP96" s="13"/>
      <c r="BXQ96" s="13"/>
      <c r="BXR96" s="13"/>
      <c r="BXS96" s="13"/>
      <c r="BXT96" s="13"/>
      <c r="BXU96" s="13"/>
      <c r="BXV96" s="13"/>
      <c r="BXW96" s="13"/>
      <c r="BXX96" s="13"/>
      <c r="BXY96" s="13"/>
      <c r="BXZ96" s="13"/>
      <c r="BYA96" s="13"/>
      <c r="BYB96" s="13"/>
      <c r="BYC96" s="13"/>
      <c r="BYD96" s="13"/>
      <c r="BYE96" s="13"/>
      <c r="BYF96" s="13"/>
      <c r="BYG96" s="13"/>
      <c r="BYH96" s="13"/>
      <c r="BYI96" s="13"/>
      <c r="BYJ96" s="13"/>
      <c r="BYK96" s="13"/>
      <c r="BYL96" s="13"/>
      <c r="BYM96" s="13"/>
      <c r="BYN96" s="13"/>
      <c r="BYO96" s="13"/>
      <c r="BYP96" s="13"/>
      <c r="BYQ96" s="13"/>
      <c r="BYR96" s="13"/>
      <c r="BYS96" s="13"/>
      <c r="BYT96" s="13"/>
      <c r="BYU96" s="13"/>
      <c r="BYV96" s="13"/>
      <c r="BYW96" s="13"/>
      <c r="BYX96" s="13"/>
      <c r="BYY96" s="13"/>
      <c r="BYZ96" s="13"/>
      <c r="BZA96" s="13"/>
      <c r="BZB96" s="13"/>
      <c r="BZC96" s="13"/>
      <c r="BZD96" s="13"/>
      <c r="BZE96" s="13"/>
      <c r="BZF96" s="13"/>
      <c r="BZG96" s="13"/>
      <c r="BZH96" s="13"/>
      <c r="BZI96" s="13"/>
      <c r="BZJ96" s="13"/>
      <c r="BZK96" s="13"/>
      <c r="BZL96" s="13"/>
      <c r="BZM96" s="13"/>
      <c r="BZN96" s="13"/>
      <c r="BZO96" s="13"/>
      <c r="BZP96" s="13"/>
      <c r="BZQ96" s="13"/>
      <c r="BZR96" s="13"/>
      <c r="BZS96" s="13"/>
      <c r="BZT96" s="13"/>
      <c r="BZU96" s="13"/>
      <c r="BZV96" s="13"/>
      <c r="BZW96" s="13"/>
      <c r="BZX96" s="13"/>
      <c r="BZY96" s="13"/>
      <c r="BZZ96" s="13"/>
      <c r="CAA96" s="13"/>
      <c r="CAB96" s="13"/>
      <c r="CAC96" s="13"/>
      <c r="CAD96" s="13"/>
      <c r="CAE96" s="13"/>
      <c r="CAF96" s="13"/>
      <c r="CAG96" s="13"/>
      <c r="CAH96" s="13"/>
      <c r="CAI96" s="13"/>
      <c r="CAJ96" s="13"/>
      <c r="CAK96" s="13"/>
      <c r="CAL96" s="13"/>
      <c r="CAM96" s="13"/>
      <c r="CAN96" s="13"/>
      <c r="CAO96" s="13"/>
      <c r="CAP96" s="13"/>
      <c r="CAQ96" s="13"/>
      <c r="CAR96" s="13"/>
      <c r="CAS96" s="13"/>
      <c r="CAT96" s="13"/>
      <c r="CAU96" s="13"/>
      <c r="CAV96" s="13"/>
      <c r="CAW96" s="13"/>
      <c r="CAX96" s="13"/>
      <c r="CAY96" s="13"/>
      <c r="CAZ96" s="13"/>
      <c r="CBA96" s="13"/>
      <c r="CBB96" s="13"/>
      <c r="CBC96" s="13"/>
      <c r="CBD96" s="13"/>
      <c r="CBE96" s="13"/>
      <c r="CBF96" s="13"/>
      <c r="CBG96" s="13"/>
      <c r="CBH96" s="13"/>
      <c r="CBI96" s="13"/>
      <c r="CBJ96" s="13"/>
      <c r="CBK96" s="13"/>
      <c r="CBL96" s="13"/>
      <c r="CBM96" s="13"/>
      <c r="CBN96" s="13"/>
      <c r="CBO96" s="13"/>
      <c r="CBP96" s="13"/>
      <c r="CBQ96" s="13"/>
      <c r="CBR96" s="13"/>
      <c r="CBS96" s="13"/>
      <c r="CBT96" s="13"/>
      <c r="CBU96" s="13"/>
      <c r="CBV96" s="13"/>
      <c r="CBW96" s="13"/>
      <c r="CBX96" s="13"/>
      <c r="CBY96" s="13"/>
      <c r="CBZ96" s="13"/>
      <c r="CCA96" s="13"/>
      <c r="CCB96" s="13"/>
      <c r="CCC96" s="13"/>
      <c r="CCD96" s="13"/>
      <c r="CCE96" s="13"/>
      <c r="CCF96" s="13"/>
      <c r="CCG96" s="13"/>
      <c r="CCH96" s="13"/>
      <c r="CCI96" s="13"/>
      <c r="CCJ96" s="13"/>
      <c r="CCK96" s="13"/>
      <c r="CCL96" s="13"/>
      <c r="CCM96" s="13"/>
      <c r="CCN96" s="13"/>
      <c r="CCO96" s="13"/>
      <c r="CCP96" s="13"/>
      <c r="CCQ96" s="13"/>
      <c r="CCR96" s="13"/>
      <c r="CCS96" s="13"/>
      <c r="CCT96" s="13"/>
      <c r="CCU96" s="13"/>
      <c r="CCV96" s="13"/>
      <c r="CCW96" s="13"/>
      <c r="CCX96" s="13"/>
      <c r="CCY96" s="13"/>
      <c r="CCZ96" s="13"/>
      <c r="CDA96" s="13"/>
      <c r="CDB96" s="13"/>
      <c r="CDC96" s="13"/>
      <c r="CDD96" s="13"/>
      <c r="CDE96" s="13"/>
      <c r="CDF96" s="13"/>
      <c r="CDG96" s="13"/>
      <c r="CDH96" s="13"/>
      <c r="CDI96" s="13"/>
      <c r="CDJ96" s="13"/>
      <c r="CDK96" s="13"/>
      <c r="CDL96" s="13"/>
      <c r="CDM96" s="13"/>
      <c r="CDN96" s="13"/>
      <c r="CDO96" s="13"/>
      <c r="CDP96" s="13"/>
      <c r="CDQ96" s="13"/>
      <c r="CDR96" s="13"/>
      <c r="CDS96" s="13"/>
      <c r="CDT96" s="13"/>
      <c r="CDU96" s="13"/>
      <c r="CDV96" s="13"/>
      <c r="CDW96" s="13"/>
      <c r="CDX96" s="13"/>
      <c r="CDY96" s="13"/>
      <c r="CDZ96" s="13"/>
      <c r="CEA96" s="13"/>
      <c r="CEB96" s="13"/>
      <c r="CEC96" s="13"/>
      <c r="CED96" s="13"/>
      <c r="CEE96" s="13"/>
      <c r="CEF96" s="13"/>
      <c r="CEG96" s="13"/>
      <c r="CEH96" s="13"/>
      <c r="CEI96" s="13"/>
      <c r="CEJ96" s="13"/>
      <c r="CEK96" s="13"/>
      <c r="CEL96" s="13"/>
      <c r="CEM96" s="13"/>
      <c r="CEN96" s="13"/>
      <c r="CEO96" s="13"/>
      <c r="CEP96" s="13"/>
      <c r="CEQ96" s="13"/>
      <c r="CER96" s="13"/>
      <c r="CES96" s="13"/>
      <c r="CET96" s="13"/>
      <c r="CEU96" s="13"/>
      <c r="CEV96" s="13"/>
      <c r="CEW96" s="13"/>
      <c r="CEX96" s="13"/>
      <c r="CEY96" s="13"/>
      <c r="CEZ96" s="13"/>
      <c r="CFA96" s="13"/>
      <c r="CFB96" s="13"/>
      <c r="CFC96" s="13"/>
      <c r="CFD96" s="13"/>
      <c r="CFE96" s="13"/>
      <c r="CFF96" s="13"/>
      <c r="CFG96" s="13"/>
      <c r="CFH96" s="13"/>
      <c r="CFI96" s="13"/>
      <c r="CFJ96" s="13"/>
      <c r="CFK96" s="13"/>
      <c r="CFL96" s="13"/>
      <c r="CFM96" s="13"/>
      <c r="CFN96" s="13"/>
      <c r="CFO96" s="13"/>
      <c r="CFP96" s="13"/>
      <c r="CFQ96" s="13"/>
      <c r="CFR96" s="13"/>
      <c r="CFS96" s="13"/>
      <c r="CFT96" s="13"/>
      <c r="CFU96" s="13"/>
      <c r="CFV96" s="13"/>
      <c r="CFW96" s="13"/>
      <c r="CFX96" s="13"/>
      <c r="CFY96" s="13"/>
      <c r="CFZ96" s="13"/>
      <c r="CGA96" s="13"/>
      <c r="CGB96" s="13"/>
      <c r="CGC96" s="13"/>
      <c r="CGD96" s="13"/>
      <c r="CGE96" s="13"/>
      <c r="CGF96" s="13"/>
      <c r="CGG96" s="13"/>
      <c r="CGH96" s="13"/>
      <c r="CGI96" s="13"/>
      <c r="CGJ96" s="13"/>
      <c r="CGK96" s="13"/>
      <c r="CGL96" s="13"/>
      <c r="CGM96" s="13"/>
      <c r="CGN96" s="13"/>
      <c r="CGO96" s="13"/>
      <c r="CGP96" s="13"/>
      <c r="CGQ96" s="13"/>
      <c r="CGR96" s="13"/>
      <c r="CGS96" s="13"/>
      <c r="CGT96" s="13"/>
      <c r="CGU96" s="13"/>
      <c r="CGV96" s="13"/>
      <c r="CGW96" s="13"/>
      <c r="CGX96" s="13"/>
      <c r="CGY96" s="13"/>
      <c r="CGZ96" s="13"/>
      <c r="CHA96" s="13"/>
      <c r="CHB96" s="13"/>
      <c r="CHC96" s="13"/>
      <c r="CHD96" s="13"/>
      <c r="CHE96" s="13"/>
      <c r="CHF96" s="13"/>
      <c r="CHG96" s="13"/>
      <c r="CHH96" s="13"/>
      <c r="CHI96" s="13"/>
      <c r="CHJ96" s="13"/>
      <c r="CHK96" s="13"/>
      <c r="CHL96" s="13"/>
      <c r="CHM96" s="13"/>
      <c r="CHN96" s="13"/>
      <c r="CHO96" s="13"/>
      <c r="CHP96" s="13"/>
      <c r="CHQ96" s="13"/>
      <c r="CHR96" s="13"/>
      <c r="CHS96" s="13"/>
      <c r="CHT96" s="13"/>
      <c r="CHU96" s="13"/>
      <c r="CHV96" s="13"/>
      <c r="CHW96" s="13"/>
      <c r="CHX96" s="13"/>
      <c r="CHY96" s="13"/>
      <c r="CHZ96" s="13"/>
      <c r="CIA96" s="13"/>
      <c r="CIB96" s="13"/>
      <c r="CIC96" s="13"/>
      <c r="CID96" s="13"/>
      <c r="CIE96" s="13"/>
      <c r="CIF96" s="13"/>
      <c r="CIG96" s="13"/>
      <c r="CIH96" s="13"/>
      <c r="CII96" s="13"/>
      <c r="CIJ96" s="13"/>
      <c r="CIK96" s="13"/>
      <c r="CIL96" s="13"/>
      <c r="CIM96" s="13"/>
      <c r="CIN96" s="13"/>
      <c r="CIO96" s="13"/>
      <c r="CIP96" s="13"/>
      <c r="CIQ96" s="13"/>
      <c r="CIR96" s="13"/>
      <c r="CIS96" s="13"/>
      <c r="CIT96" s="13"/>
      <c r="CIU96" s="13"/>
      <c r="CIV96" s="13"/>
      <c r="CIW96" s="13"/>
      <c r="CIX96" s="13"/>
      <c r="CIY96" s="13"/>
      <c r="CIZ96" s="13"/>
      <c r="CJA96" s="13"/>
      <c r="CJB96" s="13"/>
      <c r="CJC96" s="13"/>
      <c r="CJD96" s="13"/>
      <c r="CJE96" s="13"/>
      <c r="CJF96" s="13"/>
      <c r="CJG96" s="13"/>
      <c r="CJH96" s="13"/>
      <c r="CJI96" s="13"/>
      <c r="CJJ96" s="13"/>
      <c r="CJK96" s="13"/>
      <c r="CJL96" s="13"/>
      <c r="CJM96" s="13"/>
      <c r="CJN96" s="13"/>
      <c r="CJO96" s="13"/>
      <c r="CJP96" s="13"/>
      <c r="CJQ96" s="13"/>
      <c r="CJR96" s="13"/>
      <c r="CJS96" s="13"/>
      <c r="CJT96" s="13"/>
      <c r="CJU96" s="13"/>
      <c r="CJV96" s="13"/>
      <c r="CJW96" s="13"/>
      <c r="CJX96" s="13"/>
      <c r="CJY96" s="13"/>
      <c r="CJZ96" s="13"/>
      <c r="CKA96" s="13"/>
      <c r="CKB96" s="13"/>
      <c r="CKC96" s="13"/>
      <c r="CKD96" s="13"/>
      <c r="CKE96" s="13"/>
      <c r="CKF96" s="13"/>
      <c r="CKG96" s="13"/>
      <c r="CKH96" s="13"/>
      <c r="CKI96" s="13"/>
      <c r="CKJ96" s="13"/>
      <c r="CKK96" s="13"/>
      <c r="CKL96" s="13"/>
      <c r="CKM96" s="13"/>
      <c r="CKN96" s="13"/>
      <c r="CKO96" s="13"/>
      <c r="CKP96" s="13"/>
      <c r="CKQ96" s="13"/>
      <c r="CKR96" s="13"/>
      <c r="CKS96" s="13"/>
      <c r="CKT96" s="13"/>
      <c r="CKU96" s="13"/>
      <c r="CKV96" s="13"/>
      <c r="CKW96" s="13"/>
      <c r="CKX96" s="13"/>
      <c r="CKY96" s="13"/>
      <c r="CKZ96" s="13"/>
      <c r="CLA96" s="13"/>
      <c r="CLB96" s="13"/>
      <c r="CLC96" s="13"/>
      <c r="CLD96" s="13"/>
      <c r="CLE96" s="13"/>
      <c r="CLF96" s="13"/>
      <c r="CLG96" s="13"/>
      <c r="CLH96" s="13"/>
      <c r="CLI96" s="13"/>
      <c r="CLJ96" s="13"/>
      <c r="CLK96" s="13"/>
      <c r="CLL96" s="13"/>
      <c r="CLM96" s="13"/>
      <c r="CLN96" s="13"/>
      <c r="CLO96" s="13"/>
      <c r="CLP96" s="13"/>
      <c r="CLQ96" s="13"/>
      <c r="CLR96" s="13"/>
      <c r="CLS96" s="13"/>
      <c r="CLT96" s="13"/>
      <c r="CLU96" s="13"/>
      <c r="CLV96" s="13"/>
      <c r="CLW96" s="13"/>
      <c r="CLX96" s="13"/>
      <c r="CLY96" s="13"/>
      <c r="CLZ96" s="13"/>
      <c r="CMA96" s="13"/>
      <c r="CMB96" s="13"/>
      <c r="CMC96" s="13"/>
      <c r="CMD96" s="13"/>
      <c r="CME96" s="13"/>
      <c r="CMF96" s="13"/>
      <c r="CMG96" s="13"/>
      <c r="CMH96" s="13"/>
      <c r="CMI96" s="13"/>
      <c r="CMJ96" s="13"/>
      <c r="CMK96" s="13"/>
      <c r="CML96" s="13"/>
      <c r="CMM96" s="13"/>
      <c r="CMN96" s="13"/>
      <c r="CMO96" s="13"/>
      <c r="CMP96" s="13"/>
      <c r="CMQ96" s="13"/>
      <c r="CMR96" s="13"/>
      <c r="CMS96" s="13"/>
      <c r="CMT96" s="13"/>
      <c r="CMU96" s="13"/>
      <c r="CMV96" s="13"/>
      <c r="CMW96" s="13"/>
      <c r="CMX96" s="13"/>
      <c r="CMY96" s="13"/>
      <c r="CMZ96" s="13"/>
      <c r="CNA96" s="13"/>
      <c r="CNB96" s="13"/>
      <c r="CNC96" s="13"/>
      <c r="CND96" s="13"/>
      <c r="CNE96" s="13"/>
      <c r="CNF96" s="13"/>
      <c r="CNG96" s="13"/>
      <c r="CNH96" s="13"/>
      <c r="CNI96" s="13"/>
      <c r="CNJ96" s="13"/>
      <c r="CNK96" s="13"/>
      <c r="CNL96" s="13"/>
      <c r="CNM96" s="13"/>
      <c r="CNN96" s="13"/>
      <c r="CNO96" s="13"/>
      <c r="CNP96" s="13"/>
      <c r="CNQ96" s="13"/>
      <c r="CNR96" s="13"/>
      <c r="CNS96" s="13"/>
      <c r="CNT96" s="13"/>
      <c r="CNU96" s="13"/>
      <c r="CNV96" s="13"/>
      <c r="CNW96" s="13"/>
      <c r="CNX96" s="13"/>
      <c r="CNY96" s="13"/>
      <c r="CNZ96" s="13"/>
      <c r="COA96" s="13"/>
      <c r="COB96" s="13"/>
      <c r="COC96" s="13"/>
      <c r="COD96" s="13"/>
      <c r="COE96" s="13"/>
      <c r="COF96" s="13"/>
      <c r="COG96" s="13"/>
      <c r="COH96" s="13"/>
      <c r="COI96" s="13"/>
      <c r="COJ96" s="13"/>
      <c r="COK96" s="13"/>
      <c r="COL96" s="13"/>
      <c r="COM96" s="13"/>
      <c r="CON96" s="13"/>
      <c r="COO96" s="13"/>
      <c r="COP96" s="13"/>
      <c r="COQ96" s="13"/>
      <c r="COR96" s="13"/>
      <c r="COS96" s="13"/>
      <c r="COT96" s="13"/>
      <c r="COU96" s="13"/>
      <c r="COV96" s="13"/>
      <c r="COW96" s="13"/>
      <c r="COX96" s="13"/>
      <c r="COY96" s="13"/>
      <c r="COZ96" s="13"/>
      <c r="CPA96" s="13"/>
      <c r="CPB96" s="13"/>
      <c r="CPC96" s="13"/>
      <c r="CPD96" s="13"/>
      <c r="CPE96" s="13"/>
      <c r="CPF96" s="13"/>
      <c r="CPG96" s="13"/>
      <c r="CPH96" s="13"/>
      <c r="CPI96" s="13"/>
      <c r="CPJ96" s="13"/>
      <c r="CPK96" s="13"/>
      <c r="CPL96" s="13"/>
      <c r="CPM96" s="13"/>
      <c r="CPN96" s="13"/>
      <c r="CPO96" s="13"/>
      <c r="CPP96" s="13"/>
      <c r="CPQ96" s="13"/>
      <c r="CPR96" s="13"/>
      <c r="CPS96" s="13"/>
      <c r="CPT96" s="13"/>
      <c r="CPU96" s="13"/>
      <c r="CPV96" s="13"/>
      <c r="CPW96" s="13"/>
      <c r="CPX96" s="13"/>
      <c r="CPY96" s="13"/>
      <c r="CPZ96" s="13"/>
      <c r="CQA96" s="13"/>
      <c r="CQB96" s="13"/>
      <c r="CQC96" s="13"/>
      <c r="CQD96" s="13"/>
      <c r="CQE96" s="13"/>
      <c r="CQF96" s="13"/>
      <c r="CQG96" s="13"/>
      <c r="CQH96" s="13"/>
      <c r="CQI96" s="13"/>
      <c r="CQJ96" s="13"/>
      <c r="CQK96" s="13"/>
      <c r="CQL96" s="13"/>
      <c r="CQM96" s="13"/>
      <c r="CQN96" s="13"/>
      <c r="CQO96" s="13"/>
      <c r="CQP96" s="13"/>
      <c r="CQQ96" s="13"/>
      <c r="CQR96" s="13"/>
      <c r="CQS96" s="13"/>
      <c r="CQT96" s="13"/>
      <c r="CQU96" s="13"/>
      <c r="CQV96" s="13"/>
      <c r="CQW96" s="13"/>
      <c r="CQX96" s="13"/>
      <c r="CQY96" s="13"/>
      <c r="CQZ96" s="13"/>
      <c r="CRA96" s="13"/>
      <c r="CRB96" s="13"/>
      <c r="CRC96" s="13"/>
      <c r="CRD96" s="13"/>
      <c r="CRE96" s="13"/>
      <c r="CRF96" s="13"/>
      <c r="CRG96" s="13"/>
      <c r="CRH96" s="13"/>
      <c r="CRI96" s="13"/>
      <c r="CRJ96" s="13"/>
      <c r="CRK96" s="13"/>
      <c r="CRL96" s="13"/>
      <c r="CRM96" s="13"/>
      <c r="CRN96" s="13"/>
      <c r="CRO96" s="13"/>
      <c r="CRP96" s="13"/>
      <c r="CRQ96" s="13"/>
      <c r="CRR96" s="13"/>
      <c r="CRS96" s="13"/>
      <c r="CRT96" s="13"/>
      <c r="CRU96" s="13"/>
      <c r="CRV96" s="13"/>
      <c r="CRW96" s="13"/>
      <c r="CRX96" s="13"/>
      <c r="CRY96" s="13"/>
      <c r="CRZ96" s="13"/>
      <c r="CSA96" s="13"/>
      <c r="CSB96" s="13"/>
      <c r="CSC96" s="13"/>
      <c r="CSD96" s="13"/>
      <c r="CSE96" s="13"/>
      <c r="CSF96" s="13"/>
      <c r="CSG96" s="13"/>
      <c r="CSH96" s="13"/>
      <c r="CSI96" s="13"/>
      <c r="CSJ96" s="13"/>
      <c r="CSK96" s="13"/>
      <c r="CSL96" s="13"/>
      <c r="CSM96" s="13"/>
      <c r="CSN96" s="13"/>
      <c r="CSO96" s="13"/>
      <c r="CSP96" s="13"/>
      <c r="CSQ96" s="13"/>
      <c r="CSR96" s="13"/>
      <c r="CSS96" s="13"/>
      <c r="CST96" s="13"/>
      <c r="CSU96" s="13"/>
      <c r="CSV96" s="13"/>
      <c r="CSW96" s="13"/>
      <c r="CSX96" s="13"/>
      <c r="CSY96" s="13"/>
      <c r="CSZ96" s="13"/>
      <c r="CTA96" s="13"/>
      <c r="CTB96" s="13"/>
      <c r="CTC96" s="13"/>
      <c r="CTD96" s="13"/>
      <c r="CTE96" s="13"/>
      <c r="CTF96" s="13"/>
      <c r="CTG96" s="13"/>
      <c r="CTH96" s="13"/>
      <c r="CTI96" s="13"/>
      <c r="CTJ96" s="13"/>
      <c r="CTK96" s="13"/>
      <c r="CTL96" s="13"/>
      <c r="CTM96" s="13"/>
      <c r="CTN96" s="13"/>
      <c r="CTO96" s="13"/>
      <c r="CTP96" s="13"/>
      <c r="CTQ96" s="13"/>
      <c r="CTR96" s="13"/>
      <c r="CTS96" s="13"/>
      <c r="CTT96" s="13"/>
      <c r="CTU96" s="13"/>
      <c r="CTV96" s="13"/>
      <c r="CTW96" s="13"/>
      <c r="CTX96" s="13"/>
      <c r="CTY96" s="13"/>
      <c r="CTZ96" s="13"/>
      <c r="CUA96" s="13"/>
      <c r="CUB96" s="13"/>
      <c r="CUC96" s="13"/>
      <c r="CUD96" s="13"/>
      <c r="CUE96" s="13"/>
      <c r="CUF96" s="13"/>
      <c r="CUG96" s="13"/>
      <c r="CUH96" s="13"/>
      <c r="CUI96" s="13"/>
      <c r="CUJ96" s="13"/>
      <c r="CUK96" s="13"/>
      <c r="CUL96" s="13"/>
      <c r="CUM96" s="13"/>
      <c r="CUN96" s="13"/>
      <c r="CUO96" s="13"/>
      <c r="CUP96" s="13"/>
      <c r="CUQ96" s="13"/>
      <c r="CUR96" s="13"/>
      <c r="CUS96" s="13"/>
      <c r="CUT96" s="13"/>
      <c r="CUU96" s="13"/>
      <c r="CUV96" s="13"/>
      <c r="CUW96" s="13"/>
      <c r="CUX96" s="13"/>
      <c r="CUY96" s="13"/>
      <c r="CUZ96" s="13"/>
      <c r="CVA96" s="13"/>
      <c r="CVB96" s="13"/>
      <c r="CVC96" s="13"/>
      <c r="CVD96" s="13"/>
      <c r="CVE96" s="13"/>
      <c r="CVF96" s="13"/>
      <c r="CVG96" s="13"/>
      <c r="CVH96" s="13"/>
      <c r="CVI96" s="13"/>
      <c r="CVJ96" s="13"/>
      <c r="CVK96" s="13"/>
      <c r="CVL96" s="13"/>
      <c r="CVM96" s="13"/>
      <c r="CVN96" s="13"/>
      <c r="CVO96" s="13"/>
      <c r="CVP96" s="13"/>
      <c r="CVQ96" s="13"/>
      <c r="CVR96" s="13"/>
      <c r="CVS96" s="13"/>
      <c r="CVT96" s="13"/>
      <c r="CVU96" s="13"/>
      <c r="CVV96" s="13"/>
      <c r="CVW96" s="13"/>
      <c r="CVX96" s="13"/>
      <c r="CVY96" s="13"/>
      <c r="CVZ96" s="13"/>
      <c r="CWA96" s="13"/>
      <c r="CWB96" s="13"/>
      <c r="CWC96" s="13"/>
      <c r="CWD96" s="13"/>
      <c r="CWE96" s="13"/>
      <c r="CWF96" s="13"/>
      <c r="CWG96" s="13"/>
      <c r="CWH96" s="13"/>
      <c r="CWI96" s="13"/>
      <c r="CWJ96" s="13"/>
      <c r="CWK96" s="13"/>
      <c r="CWL96" s="13"/>
      <c r="CWM96" s="13"/>
      <c r="CWN96" s="13"/>
      <c r="CWO96" s="13"/>
      <c r="CWP96" s="13"/>
      <c r="CWQ96" s="13"/>
      <c r="CWR96" s="13"/>
      <c r="CWS96" s="13"/>
      <c r="CWT96" s="13"/>
      <c r="CWU96" s="13"/>
      <c r="CWV96" s="13"/>
      <c r="CWW96" s="13"/>
      <c r="CWX96" s="13"/>
      <c r="CWY96" s="13"/>
      <c r="CWZ96" s="13"/>
      <c r="CXA96" s="13"/>
      <c r="CXB96" s="13"/>
      <c r="CXC96" s="13"/>
      <c r="CXD96" s="13"/>
      <c r="CXE96" s="13"/>
      <c r="CXF96" s="13"/>
      <c r="CXG96" s="13"/>
      <c r="CXH96" s="13"/>
      <c r="CXI96" s="13"/>
      <c r="CXJ96" s="13"/>
      <c r="CXK96" s="13"/>
      <c r="CXL96" s="13"/>
      <c r="CXM96" s="13"/>
      <c r="CXN96" s="13"/>
      <c r="CXO96" s="13"/>
      <c r="CXP96" s="13"/>
      <c r="CXQ96" s="13"/>
      <c r="CXR96" s="13"/>
      <c r="CXS96" s="13"/>
      <c r="CXT96" s="13"/>
      <c r="CXU96" s="13"/>
      <c r="CXV96" s="13"/>
      <c r="CXW96" s="13"/>
      <c r="CXX96" s="13"/>
      <c r="CXY96" s="13"/>
      <c r="CXZ96" s="13"/>
      <c r="CYA96" s="13"/>
      <c r="CYB96" s="13"/>
      <c r="CYC96" s="13"/>
      <c r="CYD96" s="13"/>
      <c r="CYE96" s="13"/>
      <c r="CYF96" s="13"/>
      <c r="CYG96" s="13"/>
      <c r="CYH96" s="13"/>
      <c r="CYI96" s="13"/>
      <c r="CYJ96" s="13"/>
      <c r="CYK96" s="13"/>
      <c r="CYL96" s="13"/>
      <c r="CYM96" s="13"/>
      <c r="CYN96" s="13"/>
      <c r="CYO96" s="13"/>
      <c r="CYP96" s="13"/>
      <c r="CYQ96" s="13"/>
      <c r="CYR96" s="13"/>
      <c r="CYS96" s="13"/>
      <c r="CYT96" s="13"/>
      <c r="CYU96" s="13"/>
      <c r="CYV96" s="13"/>
      <c r="CYW96" s="13"/>
      <c r="CYX96" s="13"/>
      <c r="CYY96" s="13"/>
      <c r="CYZ96" s="13"/>
      <c r="CZA96" s="13"/>
      <c r="CZB96" s="13"/>
      <c r="CZC96" s="13"/>
      <c r="CZD96" s="13"/>
      <c r="CZE96" s="13"/>
      <c r="CZF96" s="13"/>
      <c r="CZG96" s="13"/>
      <c r="CZH96" s="13"/>
      <c r="CZI96" s="13"/>
      <c r="CZJ96" s="13"/>
      <c r="CZK96" s="13"/>
      <c r="CZL96" s="13"/>
      <c r="CZM96" s="13"/>
      <c r="CZN96" s="13"/>
      <c r="CZO96" s="13"/>
      <c r="CZP96" s="13"/>
      <c r="CZQ96" s="13"/>
      <c r="CZR96" s="13"/>
      <c r="CZS96" s="13"/>
      <c r="CZT96" s="13"/>
      <c r="CZU96" s="13"/>
      <c r="CZV96" s="13"/>
      <c r="CZW96" s="13"/>
      <c r="CZX96" s="13"/>
      <c r="CZY96" s="13"/>
      <c r="CZZ96" s="13"/>
      <c r="DAA96" s="13"/>
      <c r="DAB96" s="13"/>
      <c r="DAC96" s="13"/>
      <c r="DAD96" s="13"/>
      <c r="DAE96" s="13"/>
      <c r="DAF96" s="13"/>
      <c r="DAG96" s="13"/>
      <c r="DAH96" s="13"/>
      <c r="DAI96" s="13"/>
      <c r="DAJ96" s="13"/>
      <c r="DAK96" s="13"/>
      <c r="DAL96" s="13"/>
      <c r="DAM96" s="13"/>
      <c r="DAN96" s="13"/>
      <c r="DAO96" s="13"/>
      <c r="DAP96" s="13"/>
      <c r="DAQ96" s="13"/>
      <c r="DAR96" s="13"/>
      <c r="DAS96" s="13"/>
      <c r="DAT96" s="13"/>
      <c r="DAU96" s="13"/>
      <c r="DAV96" s="13"/>
      <c r="DAW96" s="13"/>
      <c r="DAX96" s="13"/>
      <c r="DAY96" s="13"/>
      <c r="DAZ96" s="13"/>
      <c r="DBA96" s="13"/>
      <c r="DBB96" s="13"/>
      <c r="DBC96" s="13"/>
      <c r="DBD96" s="13"/>
      <c r="DBE96" s="13"/>
      <c r="DBF96" s="13"/>
      <c r="DBG96" s="13"/>
      <c r="DBH96" s="13"/>
      <c r="DBI96" s="13"/>
      <c r="DBJ96" s="13"/>
      <c r="DBK96" s="13"/>
      <c r="DBL96" s="13"/>
      <c r="DBM96" s="13"/>
      <c r="DBN96" s="13"/>
      <c r="DBO96" s="13"/>
      <c r="DBP96" s="13"/>
      <c r="DBQ96" s="13"/>
      <c r="DBR96" s="13"/>
      <c r="DBS96" s="13"/>
      <c r="DBT96" s="13"/>
      <c r="DBU96" s="13"/>
      <c r="DBV96" s="13"/>
      <c r="DBW96" s="13"/>
      <c r="DBX96" s="13"/>
      <c r="DBY96" s="13"/>
      <c r="DBZ96" s="13"/>
      <c r="DCA96" s="13"/>
      <c r="DCB96" s="13"/>
      <c r="DCC96" s="13"/>
      <c r="DCD96" s="13"/>
      <c r="DCE96" s="13"/>
      <c r="DCF96" s="13"/>
      <c r="DCG96" s="13"/>
      <c r="DCH96" s="13"/>
      <c r="DCI96" s="13"/>
      <c r="DCJ96" s="13"/>
      <c r="DCK96" s="13"/>
      <c r="DCL96" s="13"/>
      <c r="DCM96" s="13"/>
      <c r="DCN96" s="13"/>
      <c r="DCO96" s="13"/>
      <c r="DCP96" s="13"/>
      <c r="DCQ96" s="13"/>
      <c r="DCR96" s="13"/>
      <c r="DCS96" s="13"/>
      <c r="DCT96" s="13"/>
      <c r="DCU96" s="13"/>
      <c r="DCV96" s="13"/>
      <c r="DCW96" s="13"/>
      <c r="DCX96" s="13"/>
      <c r="DCY96" s="13"/>
      <c r="DCZ96" s="13"/>
      <c r="DDA96" s="13"/>
      <c r="DDB96" s="13"/>
      <c r="DDC96" s="13"/>
      <c r="DDD96" s="13"/>
      <c r="DDE96" s="13"/>
      <c r="DDF96" s="13"/>
      <c r="DDG96" s="13"/>
      <c r="DDH96" s="13"/>
      <c r="DDI96" s="13"/>
      <c r="DDJ96" s="13"/>
      <c r="DDK96" s="13"/>
      <c r="DDL96" s="13"/>
      <c r="DDM96" s="13"/>
      <c r="DDN96" s="13"/>
      <c r="DDO96" s="13"/>
      <c r="DDP96" s="13"/>
      <c r="DDQ96" s="13"/>
      <c r="DDR96" s="13"/>
      <c r="DDS96" s="13"/>
      <c r="DDT96" s="13"/>
      <c r="DDU96" s="13"/>
      <c r="DDV96" s="13"/>
      <c r="DDW96" s="13"/>
      <c r="DDX96" s="13"/>
      <c r="DDY96" s="13"/>
      <c r="DDZ96" s="13"/>
      <c r="DEA96" s="13"/>
      <c r="DEB96" s="13"/>
      <c r="DEC96" s="13"/>
      <c r="DED96" s="13"/>
      <c r="DEE96" s="13"/>
      <c r="DEF96" s="13"/>
      <c r="DEG96" s="13"/>
      <c r="DEH96" s="13"/>
      <c r="DEI96" s="13"/>
      <c r="DEJ96" s="13"/>
      <c r="DEK96" s="13"/>
      <c r="DEL96" s="13"/>
      <c r="DEM96" s="13"/>
      <c r="DEN96" s="13"/>
      <c r="DEO96" s="13"/>
      <c r="DEP96" s="13"/>
      <c r="DEQ96" s="13"/>
      <c r="DER96" s="13"/>
      <c r="DES96" s="13"/>
      <c r="DET96" s="13"/>
      <c r="DEU96" s="13"/>
      <c r="DEV96" s="13"/>
      <c r="DEW96" s="13"/>
      <c r="DEX96" s="13"/>
      <c r="DEY96" s="13"/>
      <c r="DEZ96" s="13"/>
      <c r="DFA96" s="13"/>
      <c r="DFB96" s="13"/>
      <c r="DFC96" s="13"/>
      <c r="DFD96" s="13"/>
      <c r="DFE96" s="13"/>
      <c r="DFF96" s="13"/>
      <c r="DFG96" s="13"/>
      <c r="DFH96" s="13"/>
      <c r="DFI96" s="13"/>
      <c r="DFJ96" s="13"/>
      <c r="DFK96" s="13"/>
      <c r="DFL96" s="13"/>
      <c r="DFM96" s="13"/>
      <c r="DFN96" s="13"/>
      <c r="DFO96" s="13"/>
      <c r="DFP96" s="13"/>
      <c r="DFQ96" s="13"/>
      <c r="DFR96" s="13"/>
      <c r="DFS96" s="13"/>
      <c r="DFT96" s="13"/>
      <c r="DFU96" s="13"/>
      <c r="DFV96" s="13"/>
      <c r="DFW96" s="13"/>
      <c r="DFX96" s="13"/>
      <c r="DFY96" s="13"/>
      <c r="DFZ96" s="13"/>
      <c r="DGA96" s="13"/>
      <c r="DGB96" s="13"/>
      <c r="DGC96" s="13"/>
      <c r="DGD96" s="13"/>
      <c r="DGE96" s="13"/>
      <c r="DGF96" s="13"/>
      <c r="DGG96" s="13"/>
      <c r="DGH96" s="13"/>
      <c r="DGI96" s="13"/>
      <c r="DGJ96" s="13"/>
      <c r="DGK96" s="13"/>
      <c r="DGL96" s="13"/>
      <c r="DGM96" s="13"/>
      <c r="DGN96" s="13"/>
      <c r="DGO96" s="13"/>
      <c r="DGP96" s="13"/>
      <c r="DGQ96" s="13"/>
      <c r="DGR96" s="13"/>
      <c r="DGS96" s="13"/>
      <c r="DGT96" s="13"/>
      <c r="DGU96" s="13"/>
      <c r="DGV96" s="13"/>
      <c r="DGW96" s="13"/>
      <c r="DGX96" s="13"/>
      <c r="DGY96" s="13"/>
      <c r="DGZ96" s="13"/>
      <c r="DHA96" s="13"/>
      <c r="DHB96" s="13"/>
      <c r="DHC96" s="13"/>
      <c r="DHD96" s="13"/>
      <c r="DHE96" s="13"/>
      <c r="DHF96" s="13"/>
      <c r="DHG96" s="13"/>
      <c r="DHH96" s="13"/>
      <c r="DHI96" s="13"/>
      <c r="DHJ96" s="13"/>
      <c r="DHK96" s="13"/>
      <c r="DHL96" s="13"/>
      <c r="DHM96" s="13"/>
      <c r="DHN96" s="13"/>
      <c r="DHO96" s="13"/>
      <c r="DHP96" s="13"/>
      <c r="DHQ96" s="13"/>
      <c r="DHR96" s="13"/>
      <c r="DHS96" s="13"/>
      <c r="DHT96" s="13"/>
      <c r="DHU96" s="13"/>
      <c r="DHV96" s="13"/>
      <c r="DHW96" s="13"/>
      <c r="DHX96" s="13"/>
      <c r="DHY96" s="13"/>
      <c r="DHZ96" s="13"/>
      <c r="DIA96" s="13"/>
      <c r="DIB96" s="13"/>
      <c r="DIC96" s="13"/>
      <c r="DID96" s="13"/>
      <c r="DIE96" s="13"/>
      <c r="DIF96" s="13"/>
      <c r="DIG96" s="13"/>
      <c r="DIH96" s="13"/>
      <c r="DII96" s="13"/>
      <c r="DIJ96" s="13"/>
      <c r="DIK96" s="13"/>
      <c r="DIL96" s="13"/>
      <c r="DIM96" s="13"/>
      <c r="DIN96" s="13"/>
      <c r="DIO96" s="13"/>
      <c r="DIP96" s="13"/>
      <c r="DIQ96" s="13"/>
      <c r="DIR96" s="13"/>
      <c r="DIS96" s="13"/>
      <c r="DIT96" s="13"/>
      <c r="DIU96" s="13"/>
      <c r="DIV96" s="13"/>
      <c r="DIW96" s="13"/>
      <c r="DIX96" s="13"/>
      <c r="DIY96" s="13"/>
      <c r="DIZ96" s="13"/>
      <c r="DJA96" s="13"/>
      <c r="DJB96" s="13"/>
      <c r="DJC96" s="13"/>
      <c r="DJD96" s="13"/>
      <c r="DJE96" s="13"/>
      <c r="DJF96" s="13"/>
      <c r="DJG96" s="13"/>
      <c r="DJH96" s="13"/>
      <c r="DJI96" s="13"/>
      <c r="DJJ96" s="13"/>
      <c r="DJK96" s="13"/>
      <c r="DJL96" s="13"/>
      <c r="DJM96" s="13"/>
      <c r="DJN96" s="13"/>
      <c r="DJO96" s="13"/>
      <c r="DJP96" s="13"/>
      <c r="DJQ96" s="13"/>
      <c r="DJR96" s="13"/>
      <c r="DJS96" s="13"/>
      <c r="DJT96" s="13"/>
      <c r="DJU96" s="13"/>
      <c r="DJV96" s="13"/>
      <c r="DJW96" s="13"/>
      <c r="DJX96" s="13"/>
      <c r="DJY96" s="13"/>
      <c r="DJZ96" s="13"/>
      <c r="DKA96" s="13"/>
      <c r="DKB96" s="13"/>
      <c r="DKC96" s="13"/>
      <c r="DKD96" s="13"/>
      <c r="DKE96" s="13"/>
      <c r="DKF96" s="13"/>
      <c r="DKG96" s="13"/>
      <c r="DKH96" s="13"/>
      <c r="DKI96" s="13"/>
      <c r="DKJ96" s="13"/>
      <c r="DKK96" s="13"/>
      <c r="DKL96" s="13"/>
      <c r="DKM96" s="13"/>
      <c r="DKN96" s="13"/>
      <c r="DKO96" s="13"/>
      <c r="DKP96" s="13"/>
      <c r="DKQ96" s="13"/>
      <c r="DKR96" s="13"/>
      <c r="DKS96" s="13"/>
      <c r="DKT96" s="13"/>
      <c r="DKU96" s="13"/>
      <c r="DKV96" s="13"/>
      <c r="DKW96" s="13"/>
      <c r="DKX96" s="13"/>
      <c r="DKY96" s="13"/>
      <c r="DKZ96" s="13"/>
      <c r="DLA96" s="13"/>
      <c r="DLB96" s="13"/>
      <c r="DLC96" s="13"/>
      <c r="DLD96" s="13"/>
      <c r="DLE96" s="13"/>
      <c r="DLF96" s="13"/>
      <c r="DLG96" s="13"/>
      <c r="DLH96" s="13"/>
      <c r="DLI96" s="13"/>
      <c r="DLJ96" s="13"/>
      <c r="DLK96" s="13"/>
      <c r="DLL96" s="13"/>
      <c r="DLM96" s="13"/>
      <c r="DLN96" s="13"/>
      <c r="DLO96" s="13"/>
      <c r="DLP96" s="13"/>
      <c r="DLQ96" s="13"/>
      <c r="DLR96" s="13"/>
      <c r="DLS96" s="13"/>
      <c r="DLT96" s="13"/>
      <c r="DLU96" s="13"/>
      <c r="DLV96" s="13"/>
      <c r="DLW96" s="13"/>
      <c r="DLX96" s="13"/>
      <c r="DLY96" s="13"/>
      <c r="DLZ96" s="13"/>
      <c r="DMA96" s="13"/>
      <c r="DMB96" s="13"/>
      <c r="DMC96" s="13"/>
      <c r="DMD96" s="13"/>
      <c r="DME96" s="13"/>
      <c r="DMF96" s="13"/>
      <c r="DMG96" s="13"/>
      <c r="DMH96" s="13"/>
      <c r="DMI96" s="13"/>
      <c r="DMJ96" s="13"/>
      <c r="DMK96" s="13"/>
      <c r="DML96" s="13"/>
      <c r="DMM96" s="13"/>
      <c r="DMN96" s="13"/>
      <c r="DMO96" s="13"/>
      <c r="DMP96" s="13"/>
      <c r="DMQ96" s="13"/>
      <c r="DMR96" s="13"/>
      <c r="DMS96" s="13"/>
      <c r="DMT96" s="13"/>
      <c r="DMU96" s="13"/>
      <c r="DMV96" s="13"/>
      <c r="DMW96" s="13"/>
      <c r="DMX96" s="13"/>
      <c r="DMY96" s="13"/>
      <c r="DMZ96" s="13"/>
      <c r="DNA96" s="13"/>
      <c r="DNB96" s="13"/>
      <c r="DNC96" s="13"/>
      <c r="DND96" s="13"/>
      <c r="DNE96" s="13"/>
      <c r="DNF96" s="13"/>
      <c r="DNG96" s="13"/>
      <c r="DNH96" s="13"/>
      <c r="DNI96" s="13"/>
      <c r="DNJ96" s="13"/>
      <c r="DNK96" s="13"/>
      <c r="DNL96" s="13"/>
      <c r="DNM96" s="13"/>
      <c r="DNN96" s="13"/>
      <c r="DNO96" s="13"/>
      <c r="DNP96" s="13"/>
      <c r="DNQ96" s="13"/>
      <c r="DNR96" s="13"/>
      <c r="DNS96" s="13"/>
      <c r="DNT96" s="13"/>
      <c r="DNU96" s="13"/>
      <c r="DNV96" s="13"/>
      <c r="DNW96" s="13"/>
      <c r="DNX96" s="13"/>
      <c r="DNY96" s="13"/>
      <c r="DNZ96" s="13"/>
      <c r="DOA96" s="13"/>
      <c r="DOB96" s="13"/>
      <c r="DOC96" s="13"/>
      <c r="DOD96" s="13"/>
      <c r="DOE96" s="13"/>
      <c r="DOF96" s="13"/>
      <c r="DOG96" s="13"/>
      <c r="DOH96" s="13"/>
      <c r="DOI96" s="13"/>
      <c r="DOJ96" s="13"/>
      <c r="DOK96" s="13"/>
      <c r="DOL96" s="13"/>
      <c r="DOM96" s="13"/>
      <c r="DON96" s="13"/>
      <c r="DOO96" s="13"/>
      <c r="DOP96" s="13"/>
      <c r="DOQ96" s="13"/>
      <c r="DOR96" s="13"/>
      <c r="DOS96" s="13"/>
      <c r="DOT96" s="13"/>
      <c r="DOU96" s="13"/>
      <c r="DOV96" s="13"/>
      <c r="DOW96" s="13"/>
      <c r="DOX96" s="13"/>
      <c r="DOY96" s="13"/>
      <c r="DOZ96" s="13"/>
      <c r="DPA96" s="13"/>
      <c r="DPB96" s="13"/>
      <c r="DPC96" s="13"/>
      <c r="DPD96" s="13"/>
      <c r="DPE96" s="13"/>
      <c r="DPF96" s="13"/>
      <c r="DPG96" s="13"/>
      <c r="DPH96" s="13"/>
      <c r="DPI96" s="13"/>
      <c r="DPJ96" s="13"/>
      <c r="DPK96" s="13"/>
      <c r="DPL96" s="13"/>
      <c r="DPM96" s="13"/>
      <c r="DPN96" s="13"/>
      <c r="DPO96" s="13"/>
      <c r="DPP96" s="13"/>
      <c r="DPQ96" s="13"/>
      <c r="DPR96" s="13"/>
      <c r="DPS96" s="13"/>
      <c r="DPT96" s="13"/>
      <c r="DPU96" s="13"/>
      <c r="DPV96" s="13"/>
      <c r="DPW96" s="13"/>
      <c r="DPX96" s="13"/>
      <c r="DPY96" s="13"/>
      <c r="DPZ96" s="13"/>
      <c r="DQA96" s="13"/>
      <c r="DQB96" s="13"/>
      <c r="DQC96" s="13"/>
      <c r="DQD96" s="13"/>
      <c r="DQE96" s="13"/>
      <c r="DQF96" s="13"/>
      <c r="DQG96" s="13"/>
      <c r="DQH96" s="13"/>
      <c r="DQI96" s="13"/>
      <c r="DQJ96" s="13"/>
      <c r="DQK96" s="13"/>
      <c r="DQL96" s="13"/>
      <c r="DQM96" s="13"/>
      <c r="DQN96" s="13"/>
      <c r="DQO96" s="13"/>
      <c r="DQP96" s="13"/>
      <c r="DQQ96" s="13"/>
      <c r="DQR96" s="13"/>
      <c r="DQS96" s="13"/>
      <c r="DQT96" s="13"/>
      <c r="DQU96" s="13"/>
      <c r="DQV96" s="13"/>
      <c r="DQW96" s="13"/>
      <c r="DQX96" s="13"/>
      <c r="DQY96" s="13"/>
      <c r="DQZ96" s="13"/>
      <c r="DRA96" s="13"/>
      <c r="DRB96" s="13"/>
      <c r="DRC96" s="13"/>
      <c r="DRD96" s="13"/>
      <c r="DRE96" s="13"/>
      <c r="DRF96" s="13"/>
      <c r="DRG96" s="13"/>
      <c r="DRH96" s="13"/>
      <c r="DRI96" s="13"/>
      <c r="DRJ96" s="13"/>
      <c r="DRK96" s="13"/>
      <c r="DRL96" s="13"/>
      <c r="DRM96" s="13"/>
      <c r="DRN96" s="13"/>
      <c r="DRO96" s="13"/>
      <c r="DRP96" s="13"/>
      <c r="DRQ96" s="13"/>
      <c r="DRR96" s="13"/>
      <c r="DRS96" s="13"/>
      <c r="DRT96" s="13"/>
      <c r="DRU96" s="13"/>
      <c r="DRV96" s="13"/>
      <c r="DRW96" s="13"/>
      <c r="DRX96" s="13"/>
      <c r="DRY96" s="13"/>
      <c r="DRZ96" s="13"/>
      <c r="DSA96" s="13"/>
      <c r="DSB96" s="13"/>
      <c r="DSC96" s="13"/>
      <c r="DSD96" s="13"/>
      <c r="DSE96" s="13"/>
      <c r="DSF96" s="13"/>
      <c r="DSG96" s="13"/>
      <c r="DSH96" s="13"/>
      <c r="DSI96" s="13"/>
      <c r="DSJ96" s="13"/>
      <c r="DSK96" s="13"/>
      <c r="DSL96" s="13"/>
      <c r="DSM96" s="13"/>
      <c r="DSN96" s="13"/>
      <c r="DSO96" s="13"/>
      <c r="DSP96" s="13"/>
      <c r="DSQ96" s="13"/>
      <c r="DSR96" s="13"/>
      <c r="DSS96" s="13"/>
      <c r="DST96" s="13"/>
      <c r="DSU96" s="13"/>
      <c r="DSV96" s="13"/>
      <c r="DSW96" s="13"/>
      <c r="DSX96" s="13"/>
      <c r="DSY96" s="13"/>
      <c r="DSZ96" s="13"/>
      <c r="DTA96" s="13"/>
      <c r="DTB96" s="13"/>
      <c r="DTC96" s="13"/>
      <c r="DTD96" s="13"/>
      <c r="DTE96" s="13"/>
      <c r="DTF96" s="13"/>
      <c r="DTG96" s="13"/>
      <c r="DTH96" s="13"/>
      <c r="DTI96" s="13"/>
      <c r="DTJ96" s="13"/>
      <c r="DTK96" s="13"/>
      <c r="DTL96" s="13"/>
      <c r="DTM96" s="13"/>
      <c r="DTN96" s="13"/>
      <c r="DTO96" s="13"/>
      <c r="DTP96" s="13"/>
      <c r="DTQ96" s="13"/>
      <c r="DTR96" s="13"/>
      <c r="DTS96" s="13"/>
      <c r="DTT96" s="13"/>
      <c r="DTU96" s="13"/>
      <c r="DTV96" s="13"/>
      <c r="DTW96" s="13"/>
      <c r="DTX96" s="13"/>
      <c r="DTY96" s="13"/>
      <c r="DTZ96" s="13"/>
      <c r="DUA96" s="13"/>
      <c r="DUB96" s="13"/>
      <c r="DUC96" s="13"/>
      <c r="DUD96" s="13"/>
      <c r="DUE96" s="13"/>
      <c r="DUF96" s="13"/>
      <c r="DUG96" s="13"/>
      <c r="DUH96" s="13"/>
      <c r="DUI96" s="13"/>
      <c r="DUJ96" s="13"/>
      <c r="DUK96" s="13"/>
      <c r="DUL96" s="13"/>
      <c r="DUM96" s="13"/>
      <c r="DUN96" s="13"/>
      <c r="DUO96" s="13"/>
      <c r="DUP96" s="13"/>
      <c r="DUQ96" s="13"/>
      <c r="DUR96" s="13"/>
      <c r="DUS96" s="13"/>
      <c r="DUT96" s="13"/>
      <c r="DUU96" s="13"/>
      <c r="DUV96" s="13"/>
      <c r="DUW96" s="13"/>
      <c r="DUX96" s="13"/>
      <c r="DUY96" s="13"/>
      <c r="DUZ96" s="13"/>
      <c r="DVA96" s="13"/>
      <c r="DVB96" s="13"/>
      <c r="DVC96" s="13"/>
      <c r="DVD96" s="13"/>
      <c r="DVE96" s="13"/>
      <c r="DVF96" s="13"/>
      <c r="DVG96" s="13"/>
      <c r="DVH96" s="13"/>
      <c r="DVI96" s="13"/>
      <c r="DVJ96" s="13"/>
      <c r="DVK96" s="13"/>
      <c r="DVL96" s="13"/>
      <c r="DVM96" s="13"/>
      <c r="DVN96" s="13"/>
      <c r="DVO96" s="13"/>
      <c r="DVP96" s="13"/>
      <c r="DVQ96" s="13"/>
      <c r="DVR96" s="13"/>
      <c r="DVS96" s="13"/>
      <c r="DVT96" s="13"/>
      <c r="DVU96" s="13"/>
      <c r="DVV96" s="13"/>
      <c r="DVW96" s="13"/>
      <c r="DVX96" s="13"/>
      <c r="DVY96" s="13"/>
      <c r="DVZ96" s="13"/>
      <c r="DWA96" s="13"/>
      <c r="DWB96" s="13"/>
      <c r="DWC96" s="13"/>
      <c r="DWD96" s="13"/>
      <c r="DWE96" s="13"/>
      <c r="DWF96" s="13"/>
      <c r="DWG96" s="13"/>
      <c r="DWH96" s="13"/>
      <c r="DWI96" s="13"/>
      <c r="DWJ96" s="13"/>
      <c r="DWK96" s="13"/>
      <c r="DWL96" s="13"/>
      <c r="DWM96" s="13"/>
      <c r="DWN96" s="13"/>
      <c r="DWO96" s="13"/>
      <c r="DWP96" s="13"/>
      <c r="DWQ96" s="13"/>
      <c r="DWR96" s="13"/>
      <c r="DWS96" s="13"/>
      <c r="DWT96" s="13"/>
      <c r="DWU96" s="13"/>
      <c r="DWV96" s="13"/>
      <c r="DWW96" s="13"/>
      <c r="DWX96" s="13"/>
      <c r="DWY96" s="13"/>
      <c r="DWZ96" s="13"/>
      <c r="DXA96" s="13"/>
      <c r="DXB96" s="13"/>
      <c r="DXC96" s="13"/>
      <c r="DXD96" s="13"/>
      <c r="DXE96" s="13"/>
      <c r="DXF96" s="13"/>
      <c r="DXG96" s="13"/>
      <c r="DXH96" s="13"/>
      <c r="DXI96" s="13"/>
      <c r="DXJ96" s="13"/>
      <c r="DXK96" s="13"/>
      <c r="DXL96" s="13"/>
      <c r="DXM96" s="13"/>
      <c r="DXN96" s="13"/>
      <c r="DXO96" s="13"/>
      <c r="DXP96" s="13"/>
      <c r="DXQ96" s="13"/>
      <c r="DXR96" s="13"/>
      <c r="DXS96" s="13"/>
      <c r="DXT96" s="13"/>
      <c r="DXU96" s="13"/>
      <c r="DXV96" s="13"/>
      <c r="DXW96" s="13"/>
      <c r="DXX96" s="13"/>
      <c r="DXY96" s="13"/>
      <c r="DXZ96" s="13"/>
      <c r="DYA96" s="13"/>
      <c r="DYB96" s="13"/>
      <c r="DYC96" s="13"/>
      <c r="DYD96" s="13"/>
      <c r="DYE96" s="13"/>
      <c r="DYF96" s="13"/>
      <c r="DYG96" s="13"/>
      <c r="DYH96" s="13"/>
      <c r="DYI96" s="13"/>
      <c r="DYJ96" s="13"/>
      <c r="DYK96" s="13"/>
      <c r="DYL96" s="13"/>
      <c r="DYM96" s="13"/>
      <c r="DYN96" s="13"/>
      <c r="DYO96" s="13"/>
      <c r="DYP96" s="13"/>
      <c r="DYQ96" s="13"/>
      <c r="DYR96" s="13"/>
      <c r="DYS96" s="13"/>
      <c r="DYT96" s="13"/>
      <c r="DYU96" s="13"/>
      <c r="DYV96" s="13"/>
      <c r="DYW96" s="13"/>
      <c r="DYX96" s="13"/>
      <c r="DYY96" s="13"/>
      <c r="DYZ96" s="13"/>
      <c r="DZA96" s="13"/>
      <c r="DZB96" s="13"/>
      <c r="DZC96" s="13"/>
      <c r="DZD96" s="13"/>
      <c r="DZE96" s="13"/>
      <c r="DZF96" s="13"/>
      <c r="DZG96" s="13"/>
      <c r="DZH96" s="13"/>
      <c r="DZI96" s="13"/>
      <c r="DZJ96" s="13"/>
      <c r="DZK96" s="13"/>
      <c r="DZL96" s="13"/>
      <c r="DZM96" s="13"/>
      <c r="DZN96" s="13"/>
      <c r="DZO96" s="13"/>
      <c r="DZP96" s="13"/>
      <c r="DZQ96" s="13"/>
      <c r="DZR96" s="13"/>
      <c r="DZS96" s="13"/>
      <c r="DZT96" s="13"/>
      <c r="DZU96" s="13"/>
      <c r="DZV96" s="13"/>
      <c r="DZW96" s="13"/>
      <c r="DZX96" s="13"/>
      <c r="DZY96" s="13"/>
      <c r="DZZ96" s="13"/>
      <c r="EAA96" s="13"/>
      <c r="EAB96" s="13"/>
      <c r="EAC96" s="13"/>
      <c r="EAD96" s="13"/>
      <c r="EAE96" s="13"/>
      <c r="EAF96" s="13"/>
      <c r="EAG96" s="13"/>
      <c r="EAH96" s="13"/>
      <c r="EAI96" s="13"/>
      <c r="EAJ96" s="13"/>
      <c r="EAK96" s="13"/>
      <c r="EAL96" s="13"/>
      <c r="EAM96" s="13"/>
      <c r="EAN96" s="13"/>
      <c r="EAO96" s="13"/>
      <c r="EAP96" s="13"/>
      <c r="EAQ96" s="13"/>
      <c r="EAR96" s="13"/>
      <c r="EAS96" s="13"/>
      <c r="EAT96" s="13"/>
      <c r="EAU96" s="13"/>
      <c r="EAV96" s="13"/>
      <c r="EAW96" s="13"/>
      <c r="EAX96" s="13"/>
      <c r="EAY96" s="13"/>
      <c r="EAZ96" s="13"/>
      <c r="EBA96" s="13"/>
      <c r="EBB96" s="13"/>
      <c r="EBC96" s="13"/>
      <c r="EBD96" s="13"/>
      <c r="EBE96" s="13"/>
      <c r="EBF96" s="13"/>
      <c r="EBG96" s="13"/>
      <c r="EBH96" s="13"/>
      <c r="EBI96" s="13"/>
      <c r="EBJ96" s="13"/>
      <c r="EBK96" s="13"/>
      <c r="EBL96" s="13"/>
      <c r="EBM96" s="13"/>
      <c r="EBN96" s="13"/>
      <c r="EBO96" s="13"/>
      <c r="EBP96" s="13"/>
      <c r="EBQ96" s="13"/>
      <c r="EBR96" s="13"/>
      <c r="EBS96" s="13"/>
      <c r="EBT96" s="13"/>
      <c r="EBU96" s="13"/>
      <c r="EBV96" s="13"/>
      <c r="EBW96" s="13"/>
      <c r="EBX96" s="13"/>
      <c r="EBY96" s="13"/>
      <c r="EBZ96" s="13"/>
      <c r="ECA96" s="13"/>
      <c r="ECB96" s="13"/>
      <c r="ECC96" s="13"/>
      <c r="ECD96" s="13"/>
      <c r="ECE96" s="13"/>
      <c r="ECF96" s="13"/>
      <c r="ECG96" s="13"/>
      <c r="ECH96" s="13"/>
      <c r="ECI96" s="13"/>
      <c r="ECJ96" s="13"/>
      <c r="ECK96" s="13"/>
      <c r="ECL96" s="13"/>
      <c r="ECM96" s="13"/>
      <c r="ECN96" s="13"/>
      <c r="ECO96" s="13"/>
      <c r="ECP96" s="13"/>
      <c r="ECQ96" s="13"/>
      <c r="ECR96" s="13"/>
      <c r="ECS96" s="13"/>
      <c r="ECT96" s="13"/>
      <c r="ECU96" s="13"/>
      <c r="ECV96" s="13"/>
      <c r="ECW96" s="13"/>
      <c r="ECX96" s="13"/>
      <c r="ECY96" s="13"/>
      <c r="ECZ96" s="13"/>
      <c r="EDA96" s="13"/>
      <c r="EDB96" s="13"/>
      <c r="EDC96" s="13"/>
      <c r="EDD96" s="13"/>
      <c r="EDE96" s="13"/>
      <c r="EDF96" s="13"/>
      <c r="EDG96" s="13"/>
      <c r="EDH96" s="13"/>
      <c r="EDI96" s="13"/>
      <c r="EDJ96" s="13"/>
      <c r="EDK96" s="13"/>
      <c r="EDL96" s="13"/>
      <c r="EDM96" s="13"/>
      <c r="EDN96" s="13"/>
      <c r="EDO96" s="13"/>
      <c r="EDP96" s="13"/>
      <c r="EDQ96" s="13"/>
      <c r="EDR96" s="13"/>
      <c r="EDS96" s="13"/>
      <c r="EDT96" s="13"/>
      <c r="EDU96" s="13"/>
      <c r="EDV96" s="13"/>
      <c r="EDW96" s="13"/>
      <c r="EDX96" s="13"/>
      <c r="EDY96" s="13"/>
      <c r="EDZ96" s="13"/>
      <c r="EEA96" s="13"/>
      <c r="EEB96" s="13"/>
      <c r="EEC96" s="13"/>
      <c r="EED96" s="13"/>
      <c r="EEE96" s="13"/>
      <c r="EEF96" s="13"/>
      <c r="EEG96" s="13"/>
      <c r="EEH96" s="13"/>
      <c r="EEI96" s="13"/>
      <c r="EEJ96" s="13"/>
      <c r="EEK96" s="13"/>
      <c r="EEL96" s="13"/>
      <c r="EEM96" s="13"/>
      <c r="EEN96" s="13"/>
      <c r="EEO96" s="13"/>
      <c r="EEP96" s="13"/>
      <c r="EEQ96" s="13"/>
      <c r="EER96" s="13"/>
      <c r="EES96" s="13"/>
      <c r="EET96" s="13"/>
      <c r="EEU96" s="13"/>
      <c r="EEV96" s="13"/>
      <c r="EEW96" s="13"/>
      <c r="EEX96" s="13"/>
      <c r="EEY96" s="13"/>
      <c r="EEZ96" s="13"/>
      <c r="EFA96" s="13"/>
      <c r="EFB96" s="13"/>
      <c r="EFC96" s="13"/>
      <c r="EFD96" s="13"/>
      <c r="EFE96" s="13"/>
      <c r="EFF96" s="13"/>
      <c r="EFG96" s="13"/>
      <c r="EFH96" s="13"/>
      <c r="EFI96" s="13"/>
      <c r="EFJ96" s="13"/>
      <c r="EFK96" s="13"/>
      <c r="EFL96" s="13"/>
      <c r="EFM96" s="13"/>
      <c r="EFN96" s="13"/>
      <c r="EFO96" s="13"/>
      <c r="EFP96" s="13"/>
      <c r="EFQ96" s="13"/>
      <c r="EFR96" s="13"/>
      <c r="EFS96" s="13"/>
      <c r="EFT96" s="13"/>
      <c r="EFU96" s="13"/>
      <c r="EFV96" s="13"/>
      <c r="EFW96" s="13"/>
      <c r="EFX96" s="13"/>
      <c r="EFY96" s="13"/>
      <c r="EFZ96" s="13"/>
      <c r="EGA96" s="13"/>
      <c r="EGB96" s="13"/>
      <c r="EGC96" s="13"/>
      <c r="EGD96" s="13"/>
      <c r="EGE96" s="13"/>
      <c r="EGF96" s="13"/>
      <c r="EGG96" s="13"/>
      <c r="EGH96" s="13"/>
      <c r="EGI96" s="13"/>
      <c r="EGJ96" s="13"/>
      <c r="EGK96" s="13"/>
      <c r="EGL96" s="13"/>
      <c r="EGM96" s="13"/>
      <c r="EGN96" s="13"/>
      <c r="EGO96" s="13"/>
      <c r="EGP96" s="13"/>
      <c r="EGQ96" s="13"/>
      <c r="EGR96" s="13"/>
      <c r="EGS96" s="13"/>
      <c r="EGT96" s="13"/>
      <c r="EGU96" s="13"/>
      <c r="EGV96" s="13"/>
      <c r="EGW96" s="13"/>
      <c r="EGX96" s="13"/>
      <c r="EGY96" s="13"/>
      <c r="EGZ96" s="13"/>
      <c r="EHA96" s="13"/>
      <c r="EHB96" s="13"/>
      <c r="EHC96" s="13"/>
      <c r="EHD96" s="13"/>
      <c r="EHE96" s="13"/>
      <c r="EHF96" s="13"/>
      <c r="EHG96" s="13"/>
      <c r="EHH96" s="13"/>
      <c r="EHI96" s="13"/>
      <c r="EHJ96" s="13"/>
      <c r="EHK96" s="13"/>
      <c r="EHL96" s="13"/>
      <c r="EHM96" s="13"/>
      <c r="EHN96" s="13"/>
      <c r="EHO96" s="13"/>
      <c r="EHP96" s="13"/>
      <c r="EHQ96" s="13"/>
      <c r="EHR96" s="13"/>
      <c r="EHS96" s="13"/>
      <c r="EHT96" s="13"/>
      <c r="EHU96" s="13"/>
      <c r="EHV96" s="13"/>
      <c r="EHW96" s="13"/>
      <c r="EHX96" s="13"/>
      <c r="EHY96" s="13"/>
      <c r="EHZ96" s="13"/>
      <c r="EIA96" s="13"/>
      <c r="EIB96" s="13"/>
      <c r="EIC96" s="13"/>
      <c r="EID96" s="13"/>
      <c r="EIE96" s="13"/>
      <c r="EIF96" s="13"/>
      <c r="EIG96" s="13"/>
      <c r="EIH96" s="13"/>
      <c r="EII96" s="13"/>
      <c r="EIJ96" s="13"/>
      <c r="EIK96" s="13"/>
      <c r="EIL96" s="13"/>
      <c r="EIM96" s="13"/>
      <c r="EIN96" s="13"/>
      <c r="EIO96" s="13"/>
      <c r="EIP96" s="13"/>
      <c r="EIQ96" s="13"/>
      <c r="EIR96" s="13"/>
      <c r="EIS96" s="13"/>
      <c r="EIT96" s="13"/>
      <c r="EIU96" s="13"/>
      <c r="EIV96" s="13"/>
      <c r="EIW96" s="13"/>
      <c r="EIX96" s="13"/>
      <c r="EIY96" s="13"/>
      <c r="EIZ96" s="13"/>
      <c r="EJA96" s="13"/>
      <c r="EJB96" s="13"/>
      <c r="EJC96" s="13"/>
      <c r="EJD96" s="13"/>
      <c r="EJE96" s="13"/>
      <c r="EJF96" s="13"/>
      <c r="EJG96" s="13"/>
      <c r="EJH96" s="13"/>
      <c r="EJI96" s="13"/>
      <c r="EJJ96" s="13"/>
      <c r="EJK96" s="13"/>
      <c r="EJL96" s="13"/>
      <c r="EJM96" s="13"/>
      <c r="EJN96" s="13"/>
      <c r="EJO96" s="13"/>
      <c r="EJP96" s="13"/>
      <c r="EJQ96" s="13"/>
      <c r="EJR96" s="13"/>
      <c r="EJS96" s="13"/>
      <c r="EJT96" s="13"/>
      <c r="EJU96" s="13"/>
      <c r="EJV96" s="13"/>
      <c r="EJW96" s="13"/>
      <c r="EJX96" s="13"/>
      <c r="EJY96" s="13"/>
      <c r="EJZ96" s="13"/>
      <c r="EKA96" s="13"/>
      <c r="EKB96" s="13"/>
      <c r="EKC96" s="13"/>
      <c r="EKD96" s="13"/>
      <c r="EKE96" s="13"/>
      <c r="EKF96" s="13"/>
      <c r="EKG96" s="13"/>
      <c r="EKH96" s="13"/>
      <c r="EKI96" s="13"/>
      <c r="EKJ96" s="13"/>
      <c r="EKK96" s="13"/>
      <c r="EKL96" s="13"/>
      <c r="EKM96" s="13"/>
      <c r="EKN96" s="13"/>
      <c r="EKO96" s="13"/>
      <c r="EKP96" s="13"/>
      <c r="EKQ96" s="13"/>
      <c r="EKR96" s="13"/>
      <c r="EKS96" s="13"/>
      <c r="EKT96" s="13"/>
      <c r="EKU96" s="13"/>
      <c r="EKV96" s="13"/>
      <c r="EKW96" s="13"/>
      <c r="EKX96" s="13"/>
      <c r="EKY96" s="13"/>
      <c r="EKZ96" s="13"/>
      <c r="ELA96" s="13"/>
      <c r="ELB96" s="13"/>
      <c r="ELC96" s="13"/>
      <c r="ELD96" s="13"/>
      <c r="ELE96" s="13"/>
      <c r="ELF96" s="13"/>
      <c r="ELG96" s="13"/>
      <c r="ELH96" s="13"/>
      <c r="ELI96" s="13"/>
      <c r="ELJ96" s="13"/>
      <c r="ELK96" s="13"/>
      <c r="ELL96" s="13"/>
      <c r="ELM96" s="13"/>
      <c r="ELN96" s="13"/>
      <c r="ELO96" s="13"/>
      <c r="ELP96" s="13"/>
      <c r="ELQ96" s="13"/>
      <c r="ELR96" s="13"/>
      <c r="ELS96" s="13"/>
      <c r="ELT96" s="13"/>
      <c r="ELU96" s="13"/>
      <c r="ELV96" s="13"/>
      <c r="ELW96" s="13"/>
      <c r="ELX96" s="13"/>
      <c r="ELY96" s="13"/>
      <c r="ELZ96" s="13"/>
      <c r="EMA96" s="13"/>
      <c r="EMB96" s="13"/>
      <c r="EMC96" s="13"/>
      <c r="EMD96" s="13"/>
      <c r="EME96" s="13"/>
      <c r="EMF96" s="13"/>
      <c r="EMG96" s="13"/>
      <c r="EMH96" s="13"/>
      <c r="EMI96" s="13"/>
      <c r="EMJ96" s="13"/>
      <c r="EMK96" s="13"/>
      <c r="EML96" s="13"/>
      <c r="EMM96" s="13"/>
      <c r="EMN96" s="13"/>
      <c r="EMO96" s="13"/>
      <c r="EMP96" s="13"/>
      <c r="EMQ96" s="13"/>
      <c r="EMR96" s="13"/>
      <c r="EMS96" s="13"/>
      <c r="EMT96" s="13"/>
      <c r="EMU96" s="13"/>
      <c r="EMV96" s="13"/>
      <c r="EMW96" s="13"/>
      <c r="EMX96" s="13"/>
      <c r="EMY96" s="13"/>
      <c r="EMZ96" s="13"/>
      <c r="ENA96" s="13"/>
      <c r="ENB96" s="13"/>
      <c r="ENC96" s="13"/>
      <c r="END96" s="13"/>
      <c r="ENE96" s="13"/>
      <c r="ENF96" s="13"/>
      <c r="ENG96" s="13"/>
      <c r="ENH96" s="13"/>
      <c r="ENI96" s="13"/>
      <c r="ENJ96" s="13"/>
      <c r="ENK96" s="13"/>
      <c r="ENL96" s="13"/>
      <c r="ENM96" s="13"/>
      <c r="ENN96" s="13"/>
      <c r="ENO96" s="13"/>
      <c r="ENP96" s="13"/>
      <c r="ENQ96" s="13"/>
      <c r="ENR96" s="13"/>
      <c r="ENS96" s="13"/>
      <c r="ENT96" s="13"/>
      <c r="ENU96" s="13"/>
      <c r="ENV96" s="13"/>
      <c r="ENW96" s="13"/>
      <c r="ENX96" s="13"/>
      <c r="ENY96" s="13"/>
      <c r="ENZ96" s="13"/>
      <c r="EOA96" s="13"/>
      <c r="EOB96" s="13"/>
      <c r="EOC96" s="13"/>
      <c r="EOD96" s="13"/>
      <c r="EOE96" s="13"/>
      <c r="EOF96" s="13"/>
      <c r="EOG96" s="13"/>
      <c r="EOH96" s="13"/>
      <c r="EOI96" s="13"/>
      <c r="EOJ96" s="13"/>
      <c r="EOK96" s="13"/>
      <c r="EOL96" s="13"/>
      <c r="EOM96" s="13"/>
      <c r="EON96" s="13"/>
      <c r="EOO96" s="13"/>
      <c r="EOP96" s="13"/>
      <c r="EOQ96" s="13"/>
      <c r="EOR96" s="13"/>
      <c r="EOS96" s="13"/>
      <c r="EOT96" s="13"/>
      <c r="EOU96" s="13"/>
      <c r="EOV96" s="13"/>
      <c r="EOW96" s="13"/>
      <c r="EOX96" s="13"/>
      <c r="EOY96" s="13"/>
      <c r="EOZ96" s="13"/>
      <c r="EPA96" s="13"/>
      <c r="EPB96" s="13"/>
      <c r="EPC96" s="13"/>
      <c r="EPD96" s="13"/>
      <c r="EPE96" s="13"/>
      <c r="EPF96" s="13"/>
      <c r="EPG96" s="13"/>
      <c r="EPH96" s="13"/>
      <c r="EPI96" s="13"/>
      <c r="EPJ96" s="13"/>
      <c r="EPK96" s="13"/>
      <c r="EPL96" s="13"/>
      <c r="EPM96" s="13"/>
      <c r="EPN96" s="13"/>
      <c r="EPO96" s="13"/>
      <c r="EPP96" s="13"/>
      <c r="EPQ96" s="13"/>
      <c r="EPR96" s="13"/>
      <c r="EPS96" s="13"/>
      <c r="EPT96" s="13"/>
      <c r="EPU96" s="13"/>
      <c r="EPV96" s="13"/>
      <c r="EPW96" s="13"/>
      <c r="EPX96" s="13"/>
      <c r="EPY96" s="13"/>
      <c r="EPZ96" s="13"/>
      <c r="EQA96" s="13"/>
      <c r="EQB96" s="13"/>
      <c r="EQC96" s="13"/>
      <c r="EQD96" s="13"/>
      <c r="EQE96" s="13"/>
      <c r="EQF96" s="13"/>
      <c r="EQG96" s="13"/>
      <c r="EQH96" s="13"/>
      <c r="EQI96" s="13"/>
      <c r="EQJ96" s="13"/>
      <c r="EQK96" s="13"/>
      <c r="EQL96" s="13"/>
      <c r="EQM96" s="13"/>
      <c r="EQN96" s="13"/>
      <c r="EQO96" s="13"/>
      <c r="EQP96" s="13"/>
      <c r="EQQ96" s="13"/>
      <c r="EQR96" s="13"/>
      <c r="EQS96" s="13"/>
      <c r="EQT96" s="13"/>
      <c r="EQU96" s="13"/>
      <c r="EQV96" s="13"/>
      <c r="EQW96" s="13"/>
      <c r="EQX96" s="13"/>
      <c r="EQY96" s="13"/>
      <c r="EQZ96" s="13"/>
      <c r="ERA96" s="13"/>
      <c r="ERB96" s="13"/>
      <c r="ERC96" s="13"/>
      <c r="ERD96" s="13"/>
      <c r="ERE96" s="13"/>
      <c r="ERF96" s="13"/>
      <c r="ERG96" s="13"/>
      <c r="ERH96" s="13"/>
      <c r="ERI96" s="13"/>
      <c r="ERJ96" s="13"/>
      <c r="ERK96" s="13"/>
      <c r="ERL96" s="13"/>
      <c r="ERM96" s="13"/>
      <c r="ERN96" s="13"/>
      <c r="ERO96" s="13"/>
      <c r="ERP96" s="13"/>
      <c r="ERQ96" s="13"/>
      <c r="ERR96" s="13"/>
      <c r="ERS96" s="13"/>
      <c r="ERT96" s="13"/>
      <c r="ERU96" s="13"/>
      <c r="ERV96" s="13"/>
      <c r="ERW96" s="13"/>
      <c r="ERX96" s="13"/>
      <c r="ERY96" s="13"/>
      <c r="ERZ96" s="13"/>
      <c r="ESA96" s="13"/>
      <c r="ESB96" s="13"/>
      <c r="ESC96" s="13"/>
      <c r="ESD96" s="13"/>
      <c r="ESE96" s="13"/>
      <c r="ESF96" s="13"/>
      <c r="ESG96" s="13"/>
      <c r="ESH96" s="13"/>
      <c r="ESI96" s="13"/>
      <c r="ESJ96" s="13"/>
      <c r="ESK96" s="13"/>
      <c r="ESL96" s="13"/>
      <c r="ESM96" s="13"/>
      <c r="ESN96" s="13"/>
      <c r="ESO96" s="13"/>
      <c r="ESP96" s="13"/>
      <c r="ESQ96" s="13"/>
      <c r="ESR96" s="13"/>
      <c r="ESS96" s="13"/>
      <c r="EST96" s="13"/>
      <c r="ESU96" s="13"/>
      <c r="ESV96" s="13"/>
      <c r="ESW96" s="13"/>
      <c r="ESX96" s="13"/>
      <c r="ESY96" s="13"/>
      <c r="ESZ96" s="13"/>
      <c r="ETA96" s="13"/>
      <c r="ETB96" s="13"/>
      <c r="ETC96" s="13"/>
      <c r="ETD96" s="13"/>
      <c r="ETE96" s="13"/>
      <c r="ETF96" s="13"/>
      <c r="ETG96" s="13"/>
      <c r="ETH96" s="13"/>
      <c r="ETI96" s="13"/>
      <c r="ETJ96" s="13"/>
      <c r="ETK96" s="13"/>
      <c r="ETL96" s="13"/>
      <c r="ETM96" s="13"/>
      <c r="ETN96" s="13"/>
      <c r="ETO96" s="13"/>
      <c r="ETP96" s="13"/>
      <c r="ETQ96" s="13"/>
      <c r="ETR96" s="13"/>
      <c r="ETS96" s="13"/>
      <c r="ETT96" s="13"/>
      <c r="ETU96" s="13"/>
      <c r="ETV96" s="13"/>
      <c r="ETW96" s="13"/>
      <c r="ETX96" s="13"/>
      <c r="ETY96" s="13"/>
      <c r="ETZ96" s="13"/>
      <c r="EUA96" s="13"/>
      <c r="EUB96" s="13"/>
      <c r="EUC96" s="13"/>
      <c r="EUD96" s="13"/>
      <c r="EUE96" s="13"/>
      <c r="EUF96" s="13"/>
      <c r="EUG96" s="13"/>
      <c r="EUH96" s="13"/>
      <c r="EUI96" s="13"/>
      <c r="EUJ96" s="13"/>
      <c r="EUK96" s="13"/>
      <c r="EUL96" s="13"/>
      <c r="EUM96" s="13"/>
      <c r="EUN96" s="13"/>
      <c r="EUO96" s="13"/>
      <c r="EUP96" s="13"/>
      <c r="EUQ96" s="13"/>
      <c r="EUR96" s="13"/>
      <c r="EUS96" s="13"/>
      <c r="EUT96" s="13"/>
      <c r="EUU96" s="13"/>
      <c r="EUV96" s="13"/>
      <c r="EUW96" s="13"/>
      <c r="EUX96" s="13"/>
      <c r="EUY96" s="13"/>
      <c r="EUZ96" s="13"/>
      <c r="EVA96" s="13"/>
      <c r="EVB96" s="13"/>
      <c r="EVC96" s="13"/>
      <c r="EVD96" s="13"/>
      <c r="EVE96" s="13"/>
      <c r="EVF96" s="13"/>
      <c r="EVG96" s="13"/>
      <c r="EVH96" s="13"/>
      <c r="EVI96" s="13"/>
      <c r="EVJ96" s="13"/>
      <c r="EVK96" s="13"/>
      <c r="EVL96" s="13"/>
      <c r="EVM96" s="13"/>
      <c r="EVN96" s="13"/>
      <c r="EVO96" s="13"/>
      <c r="EVP96" s="13"/>
      <c r="EVQ96" s="13"/>
      <c r="EVR96" s="13"/>
      <c r="EVS96" s="13"/>
      <c r="EVT96" s="13"/>
      <c r="EVU96" s="13"/>
      <c r="EVV96" s="13"/>
      <c r="EVW96" s="13"/>
      <c r="EVX96" s="13"/>
      <c r="EVY96" s="13"/>
      <c r="EVZ96" s="13"/>
      <c r="EWA96" s="13"/>
      <c r="EWB96" s="13"/>
      <c r="EWC96" s="13"/>
      <c r="EWD96" s="13"/>
      <c r="EWE96" s="13"/>
      <c r="EWF96" s="13"/>
      <c r="EWG96" s="13"/>
      <c r="EWH96" s="13"/>
      <c r="EWI96" s="13"/>
      <c r="EWJ96" s="13"/>
      <c r="EWK96" s="13"/>
      <c r="EWL96" s="13"/>
      <c r="EWM96" s="13"/>
      <c r="EWN96" s="13"/>
      <c r="EWO96" s="13"/>
      <c r="EWP96" s="13"/>
      <c r="EWQ96" s="13"/>
      <c r="EWR96" s="13"/>
      <c r="EWS96" s="13"/>
      <c r="EWT96" s="13"/>
      <c r="EWU96" s="13"/>
      <c r="EWV96" s="13"/>
      <c r="EWW96" s="13"/>
      <c r="EWX96" s="13"/>
      <c r="EWY96" s="13"/>
      <c r="EWZ96" s="13"/>
      <c r="EXA96" s="13"/>
      <c r="EXB96" s="13"/>
      <c r="EXC96" s="13"/>
      <c r="EXD96" s="13"/>
      <c r="EXE96" s="13"/>
      <c r="EXF96" s="13"/>
      <c r="EXG96" s="13"/>
      <c r="EXH96" s="13"/>
      <c r="EXI96" s="13"/>
      <c r="EXJ96" s="13"/>
      <c r="EXK96" s="13"/>
      <c r="EXL96" s="13"/>
      <c r="EXM96" s="13"/>
      <c r="EXN96" s="13"/>
      <c r="EXO96" s="13"/>
      <c r="EXP96" s="13"/>
      <c r="EXQ96" s="13"/>
      <c r="EXR96" s="13"/>
      <c r="EXS96" s="13"/>
      <c r="EXT96" s="13"/>
      <c r="EXU96" s="13"/>
      <c r="EXV96" s="13"/>
      <c r="EXW96" s="13"/>
      <c r="EXX96" s="13"/>
      <c r="EXY96" s="13"/>
      <c r="EXZ96" s="13"/>
      <c r="EYA96" s="13"/>
      <c r="EYB96" s="13"/>
      <c r="EYC96" s="13"/>
      <c r="EYD96" s="13"/>
      <c r="EYE96" s="13"/>
      <c r="EYF96" s="13"/>
      <c r="EYG96" s="13"/>
      <c r="EYH96" s="13"/>
      <c r="EYI96" s="13"/>
      <c r="EYJ96" s="13"/>
      <c r="EYK96" s="13"/>
      <c r="EYL96" s="13"/>
      <c r="EYM96" s="13"/>
      <c r="EYN96" s="13"/>
      <c r="EYO96" s="13"/>
      <c r="EYP96" s="13"/>
      <c r="EYQ96" s="13"/>
      <c r="EYR96" s="13"/>
      <c r="EYS96" s="13"/>
      <c r="EYT96" s="13"/>
      <c r="EYU96" s="13"/>
      <c r="EYV96" s="13"/>
      <c r="EYW96" s="13"/>
      <c r="EYX96" s="13"/>
      <c r="EYY96" s="13"/>
      <c r="EYZ96" s="13"/>
      <c r="EZA96" s="13"/>
      <c r="EZB96" s="13"/>
      <c r="EZC96" s="13"/>
      <c r="EZD96" s="13"/>
      <c r="EZE96" s="13"/>
      <c r="EZF96" s="13"/>
      <c r="EZG96" s="13"/>
      <c r="EZH96" s="13"/>
      <c r="EZI96" s="13"/>
      <c r="EZJ96" s="13"/>
      <c r="EZK96" s="13"/>
      <c r="EZL96" s="13"/>
      <c r="EZM96" s="13"/>
      <c r="EZN96" s="13"/>
      <c r="EZO96" s="13"/>
      <c r="EZP96" s="13"/>
      <c r="EZQ96" s="13"/>
      <c r="EZR96" s="13"/>
      <c r="EZS96" s="13"/>
      <c r="EZT96" s="13"/>
      <c r="EZU96" s="13"/>
      <c r="EZV96" s="13"/>
      <c r="EZW96" s="13"/>
      <c r="EZX96" s="13"/>
      <c r="EZY96" s="13"/>
      <c r="EZZ96" s="13"/>
      <c r="FAA96" s="13"/>
      <c r="FAB96" s="13"/>
      <c r="FAC96" s="13"/>
      <c r="FAD96" s="13"/>
      <c r="FAE96" s="13"/>
      <c r="FAF96" s="13"/>
      <c r="FAG96" s="13"/>
      <c r="FAH96" s="13"/>
      <c r="FAI96" s="13"/>
      <c r="FAJ96" s="13"/>
      <c r="FAK96" s="13"/>
      <c r="FAL96" s="13"/>
      <c r="FAM96" s="13"/>
      <c r="FAN96" s="13"/>
      <c r="FAO96" s="13"/>
      <c r="FAP96" s="13"/>
      <c r="FAQ96" s="13"/>
      <c r="FAR96" s="13"/>
      <c r="FAS96" s="13"/>
      <c r="FAT96" s="13"/>
      <c r="FAU96" s="13"/>
      <c r="FAV96" s="13"/>
      <c r="FAW96" s="13"/>
      <c r="FAX96" s="13"/>
      <c r="FAY96" s="13"/>
      <c r="FAZ96" s="13"/>
      <c r="FBA96" s="13"/>
      <c r="FBB96" s="13"/>
      <c r="FBC96" s="13"/>
      <c r="FBD96" s="13"/>
      <c r="FBE96" s="13"/>
      <c r="FBF96" s="13"/>
      <c r="FBG96" s="13"/>
      <c r="FBH96" s="13"/>
      <c r="FBI96" s="13"/>
      <c r="FBJ96" s="13"/>
      <c r="FBK96" s="13"/>
      <c r="FBL96" s="13"/>
      <c r="FBM96" s="13"/>
      <c r="FBN96" s="13"/>
      <c r="FBO96" s="13"/>
      <c r="FBP96" s="13"/>
      <c r="FBQ96" s="13"/>
      <c r="FBR96" s="13"/>
      <c r="FBS96" s="13"/>
      <c r="FBT96" s="13"/>
      <c r="FBU96" s="13"/>
      <c r="FBV96" s="13"/>
      <c r="FBW96" s="13"/>
      <c r="FBX96" s="13"/>
      <c r="FBY96" s="13"/>
      <c r="FBZ96" s="13"/>
      <c r="FCA96" s="13"/>
      <c r="FCB96" s="13"/>
      <c r="FCC96" s="13"/>
      <c r="FCD96" s="13"/>
      <c r="FCE96" s="13"/>
      <c r="FCF96" s="13"/>
      <c r="FCG96" s="13"/>
      <c r="FCH96" s="13"/>
      <c r="FCI96" s="13"/>
      <c r="FCJ96" s="13"/>
      <c r="FCK96" s="13"/>
      <c r="FCL96" s="13"/>
      <c r="FCM96" s="13"/>
      <c r="FCN96" s="13"/>
      <c r="FCO96" s="13"/>
      <c r="FCP96" s="13"/>
      <c r="FCQ96" s="13"/>
      <c r="FCR96" s="13"/>
      <c r="FCS96" s="13"/>
      <c r="FCT96" s="13"/>
      <c r="FCU96" s="13"/>
      <c r="FCV96" s="13"/>
      <c r="FCW96" s="13"/>
      <c r="FCX96" s="13"/>
      <c r="FCY96" s="13"/>
      <c r="FCZ96" s="13"/>
      <c r="FDA96" s="13"/>
      <c r="FDB96" s="13"/>
      <c r="FDC96" s="13"/>
      <c r="FDD96" s="13"/>
      <c r="FDE96" s="13"/>
      <c r="FDF96" s="13"/>
      <c r="FDG96" s="13"/>
      <c r="FDH96" s="13"/>
      <c r="FDI96" s="13"/>
      <c r="FDJ96" s="13"/>
      <c r="FDK96" s="13"/>
      <c r="FDL96" s="13"/>
      <c r="FDM96" s="13"/>
      <c r="FDN96" s="13"/>
      <c r="FDO96" s="13"/>
      <c r="FDP96" s="13"/>
      <c r="FDQ96" s="13"/>
      <c r="FDR96" s="13"/>
      <c r="FDS96" s="13"/>
      <c r="FDT96" s="13"/>
      <c r="FDU96" s="13"/>
      <c r="FDV96" s="13"/>
      <c r="FDW96" s="13"/>
      <c r="FDX96" s="13"/>
      <c r="FDY96" s="13"/>
      <c r="FDZ96" s="13"/>
      <c r="FEA96" s="13"/>
      <c r="FEB96" s="13"/>
      <c r="FEC96" s="13"/>
      <c r="FED96" s="13"/>
      <c r="FEE96" s="13"/>
      <c r="FEF96" s="13"/>
      <c r="FEG96" s="13"/>
      <c r="FEH96" s="13"/>
      <c r="FEI96" s="13"/>
      <c r="FEJ96" s="13"/>
      <c r="FEK96" s="13"/>
      <c r="FEL96" s="13"/>
      <c r="FEM96" s="13"/>
      <c r="FEN96" s="13"/>
      <c r="FEO96" s="13"/>
      <c r="FEP96" s="13"/>
      <c r="FEQ96" s="13"/>
      <c r="FER96" s="13"/>
      <c r="FES96" s="13"/>
      <c r="FET96" s="13"/>
      <c r="FEU96" s="13"/>
      <c r="FEV96" s="13"/>
      <c r="FEW96" s="13"/>
      <c r="FEX96" s="13"/>
      <c r="FEY96" s="13"/>
      <c r="FEZ96" s="13"/>
      <c r="FFA96" s="13"/>
      <c r="FFB96" s="13"/>
      <c r="FFC96" s="13"/>
      <c r="FFD96" s="13"/>
      <c r="FFE96" s="13"/>
      <c r="FFF96" s="13"/>
      <c r="FFG96" s="13"/>
      <c r="FFH96" s="13"/>
      <c r="FFI96" s="13"/>
      <c r="FFJ96" s="13"/>
      <c r="FFK96" s="13"/>
      <c r="FFL96" s="13"/>
      <c r="FFM96" s="13"/>
      <c r="FFN96" s="13"/>
      <c r="FFO96" s="13"/>
      <c r="FFP96" s="13"/>
      <c r="FFQ96" s="13"/>
      <c r="FFR96" s="13"/>
      <c r="FFS96" s="13"/>
      <c r="FFT96" s="13"/>
      <c r="FFU96" s="13"/>
      <c r="FFV96" s="13"/>
      <c r="FFW96" s="13"/>
      <c r="FFX96" s="13"/>
      <c r="FFY96" s="13"/>
      <c r="FFZ96" s="13"/>
      <c r="FGA96" s="13"/>
      <c r="FGB96" s="13"/>
      <c r="FGC96" s="13"/>
      <c r="FGD96" s="13"/>
      <c r="FGE96" s="13"/>
      <c r="FGF96" s="13"/>
      <c r="FGG96" s="13"/>
      <c r="FGH96" s="13"/>
      <c r="FGI96" s="13"/>
      <c r="FGJ96" s="13"/>
      <c r="FGK96" s="13"/>
      <c r="FGL96" s="13"/>
      <c r="FGM96" s="13"/>
      <c r="FGN96" s="13"/>
      <c r="FGO96" s="13"/>
      <c r="FGP96" s="13"/>
      <c r="FGQ96" s="13"/>
      <c r="FGR96" s="13"/>
      <c r="FGS96" s="13"/>
      <c r="FGT96" s="13"/>
      <c r="FGU96" s="13"/>
      <c r="FGV96" s="13"/>
      <c r="FGW96" s="13"/>
      <c r="FGX96" s="13"/>
      <c r="FGY96" s="13"/>
      <c r="FGZ96" s="13"/>
      <c r="FHA96" s="13"/>
      <c r="FHB96" s="13"/>
      <c r="FHC96" s="13"/>
      <c r="FHD96" s="13"/>
      <c r="FHE96" s="13"/>
      <c r="FHF96" s="13"/>
      <c r="FHG96" s="13"/>
      <c r="FHH96" s="13"/>
      <c r="FHI96" s="13"/>
      <c r="FHJ96" s="13"/>
      <c r="FHK96" s="13"/>
      <c r="FHL96" s="13"/>
      <c r="FHM96" s="13"/>
      <c r="FHN96" s="13"/>
      <c r="FHO96" s="13"/>
      <c r="FHP96" s="13"/>
      <c r="FHQ96" s="13"/>
      <c r="FHR96" s="13"/>
      <c r="FHS96" s="13"/>
      <c r="FHT96" s="13"/>
      <c r="FHU96" s="13"/>
      <c r="FHV96" s="13"/>
      <c r="FHW96" s="13"/>
      <c r="FHX96" s="13"/>
      <c r="FHY96" s="13"/>
      <c r="FHZ96" s="13"/>
      <c r="FIA96" s="13"/>
      <c r="FIB96" s="13"/>
      <c r="FIC96" s="13"/>
      <c r="FID96" s="13"/>
      <c r="FIE96" s="13"/>
      <c r="FIF96" s="13"/>
      <c r="FIG96" s="13"/>
      <c r="FIH96" s="13"/>
      <c r="FII96" s="13"/>
      <c r="FIJ96" s="13"/>
      <c r="FIK96" s="13"/>
      <c r="FIL96" s="13"/>
      <c r="FIM96" s="13"/>
      <c r="FIN96" s="13"/>
      <c r="FIO96" s="13"/>
      <c r="FIP96" s="13"/>
      <c r="FIQ96" s="13"/>
      <c r="FIR96" s="13"/>
      <c r="FIS96" s="13"/>
      <c r="FIT96" s="13"/>
      <c r="FIU96" s="13"/>
      <c r="FIV96" s="13"/>
      <c r="FIW96" s="13"/>
      <c r="FIX96" s="13"/>
      <c r="FIY96" s="13"/>
      <c r="FIZ96" s="13"/>
      <c r="FJA96" s="13"/>
      <c r="FJB96" s="13"/>
      <c r="FJC96" s="13"/>
      <c r="FJD96" s="13"/>
      <c r="FJE96" s="13"/>
      <c r="FJF96" s="13"/>
      <c r="FJG96" s="13"/>
      <c r="FJH96" s="13"/>
      <c r="FJI96" s="13"/>
      <c r="FJJ96" s="13"/>
      <c r="FJK96" s="13"/>
      <c r="FJL96" s="13"/>
      <c r="FJM96" s="13"/>
      <c r="FJN96" s="13"/>
      <c r="FJO96" s="13"/>
      <c r="FJP96" s="13"/>
      <c r="FJQ96" s="13"/>
      <c r="FJR96" s="13"/>
      <c r="FJS96" s="13"/>
      <c r="FJT96" s="13"/>
      <c r="FJU96" s="13"/>
      <c r="FJV96" s="13"/>
      <c r="FJW96" s="13"/>
      <c r="FJX96" s="13"/>
      <c r="FJY96" s="13"/>
      <c r="FJZ96" s="13"/>
      <c r="FKA96" s="13"/>
      <c r="FKB96" s="13"/>
      <c r="FKC96" s="13"/>
      <c r="FKD96" s="13"/>
      <c r="FKE96" s="13"/>
      <c r="FKF96" s="13"/>
      <c r="FKG96" s="13"/>
      <c r="FKH96" s="13"/>
      <c r="FKI96" s="13"/>
      <c r="FKJ96" s="13"/>
      <c r="FKK96" s="13"/>
      <c r="FKL96" s="13"/>
      <c r="FKM96" s="13"/>
      <c r="FKN96" s="13"/>
      <c r="FKO96" s="13"/>
      <c r="FKP96" s="13"/>
      <c r="FKQ96" s="13"/>
      <c r="FKR96" s="13"/>
      <c r="FKS96" s="13"/>
      <c r="FKT96" s="13"/>
      <c r="FKU96" s="13"/>
      <c r="FKV96" s="13"/>
      <c r="FKW96" s="13"/>
      <c r="FKX96" s="13"/>
      <c r="FKY96" s="13"/>
      <c r="FKZ96" s="13"/>
      <c r="FLA96" s="13"/>
      <c r="FLB96" s="13"/>
      <c r="FLC96" s="13"/>
      <c r="FLD96" s="13"/>
      <c r="FLE96" s="13"/>
      <c r="FLF96" s="13"/>
      <c r="FLG96" s="13"/>
      <c r="FLH96" s="13"/>
      <c r="FLI96" s="13"/>
      <c r="FLJ96" s="13"/>
      <c r="FLK96" s="13"/>
      <c r="FLL96" s="13"/>
      <c r="FLM96" s="13"/>
      <c r="FLN96" s="13"/>
      <c r="FLO96" s="13"/>
      <c r="FLP96" s="13"/>
      <c r="FLQ96" s="13"/>
      <c r="FLR96" s="13"/>
      <c r="FLS96" s="13"/>
      <c r="FLT96" s="13"/>
      <c r="FLU96" s="13"/>
      <c r="FLV96" s="13"/>
      <c r="FLW96" s="13"/>
      <c r="FLX96" s="13"/>
      <c r="FLY96" s="13"/>
      <c r="FLZ96" s="13"/>
      <c r="FMA96" s="13"/>
      <c r="FMB96" s="13"/>
      <c r="FMC96" s="13"/>
      <c r="FMD96" s="13"/>
      <c r="FME96" s="13"/>
      <c r="FMF96" s="13"/>
      <c r="FMG96" s="13"/>
      <c r="FMH96" s="13"/>
      <c r="FMI96" s="13"/>
      <c r="FMJ96" s="13"/>
      <c r="FMK96" s="13"/>
      <c r="FML96" s="13"/>
      <c r="FMM96" s="13"/>
      <c r="FMN96" s="13"/>
      <c r="FMO96" s="13"/>
      <c r="FMP96" s="13"/>
      <c r="FMQ96" s="13"/>
      <c r="FMR96" s="13"/>
      <c r="FMS96" s="13"/>
      <c r="FMT96" s="13"/>
      <c r="FMU96" s="13"/>
      <c r="FMV96" s="13"/>
      <c r="FMW96" s="13"/>
      <c r="FMX96" s="13"/>
      <c r="FMY96" s="13"/>
      <c r="FMZ96" s="13"/>
      <c r="FNA96" s="13"/>
      <c r="FNB96" s="13"/>
      <c r="FNC96" s="13"/>
      <c r="FND96" s="13"/>
      <c r="FNE96" s="13"/>
      <c r="FNF96" s="13"/>
      <c r="FNG96" s="13"/>
      <c r="FNH96" s="13"/>
      <c r="FNI96" s="13"/>
      <c r="FNJ96" s="13"/>
      <c r="FNK96" s="13"/>
      <c r="FNL96" s="13"/>
      <c r="FNM96" s="13"/>
      <c r="FNN96" s="13"/>
      <c r="FNO96" s="13"/>
      <c r="FNP96" s="13"/>
      <c r="FNQ96" s="13"/>
      <c r="FNR96" s="13"/>
      <c r="FNS96" s="13"/>
      <c r="FNT96" s="13"/>
      <c r="FNU96" s="13"/>
      <c r="FNV96" s="13"/>
      <c r="FNW96" s="13"/>
      <c r="FNX96" s="13"/>
      <c r="FNY96" s="13"/>
      <c r="FNZ96" s="13"/>
      <c r="FOA96" s="13"/>
      <c r="FOB96" s="13"/>
      <c r="FOC96" s="13"/>
      <c r="FOD96" s="13"/>
      <c r="FOE96" s="13"/>
      <c r="FOF96" s="13"/>
      <c r="FOG96" s="13"/>
      <c r="FOH96" s="13"/>
      <c r="FOI96" s="13"/>
      <c r="FOJ96" s="13"/>
      <c r="FOK96" s="13"/>
      <c r="FOL96" s="13"/>
      <c r="FOM96" s="13"/>
      <c r="FON96" s="13"/>
      <c r="FOO96" s="13"/>
      <c r="FOP96" s="13"/>
      <c r="FOQ96" s="13"/>
      <c r="FOR96" s="13"/>
      <c r="FOS96" s="13"/>
      <c r="FOT96" s="13"/>
      <c r="FOU96" s="13"/>
      <c r="FOV96" s="13"/>
      <c r="FOW96" s="13"/>
      <c r="FOX96" s="13"/>
      <c r="FOY96" s="13"/>
      <c r="FOZ96" s="13"/>
      <c r="FPA96" s="13"/>
      <c r="FPB96" s="13"/>
      <c r="FPC96" s="13"/>
      <c r="FPD96" s="13"/>
      <c r="FPE96" s="13"/>
      <c r="FPF96" s="13"/>
      <c r="FPG96" s="13"/>
      <c r="FPH96" s="13"/>
      <c r="FPI96" s="13"/>
      <c r="FPJ96" s="13"/>
      <c r="FPK96" s="13"/>
      <c r="FPL96" s="13"/>
      <c r="FPM96" s="13"/>
      <c r="FPN96" s="13"/>
      <c r="FPO96" s="13"/>
      <c r="FPP96" s="13"/>
      <c r="FPQ96" s="13"/>
      <c r="FPR96" s="13"/>
      <c r="FPS96" s="13"/>
      <c r="FPT96" s="13"/>
      <c r="FPU96" s="13"/>
      <c r="FPV96" s="13"/>
      <c r="FPW96" s="13"/>
      <c r="FPX96" s="13"/>
      <c r="FPY96" s="13"/>
      <c r="FPZ96" s="13"/>
      <c r="FQA96" s="13"/>
      <c r="FQB96" s="13"/>
      <c r="FQC96" s="13"/>
      <c r="FQD96" s="13"/>
      <c r="FQE96" s="13"/>
      <c r="FQF96" s="13"/>
      <c r="FQG96" s="13"/>
      <c r="FQH96" s="13"/>
      <c r="FQI96" s="13"/>
      <c r="FQJ96" s="13"/>
      <c r="FQK96" s="13"/>
      <c r="FQL96" s="13"/>
      <c r="FQM96" s="13"/>
      <c r="FQN96" s="13"/>
      <c r="FQO96" s="13"/>
      <c r="FQP96" s="13"/>
      <c r="FQQ96" s="13"/>
      <c r="FQR96" s="13"/>
      <c r="FQS96" s="13"/>
      <c r="FQT96" s="13"/>
      <c r="FQU96" s="13"/>
      <c r="FQV96" s="13"/>
      <c r="FQW96" s="13"/>
      <c r="FQX96" s="13"/>
      <c r="FQY96" s="13"/>
      <c r="FQZ96" s="13"/>
      <c r="FRA96" s="13"/>
      <c r="FRB96" s="13"/>
      <c r="FRC96" s="13"/>
      <c r="FRD96" s="13"/>
      <c r="FRE96" s="13"/>
      <c r="FRF96" s="13"/>
      <c r="FRG96" s="13"/>
      <c r="FRH96" s="13"/>
      <c r="FRI96" s="13"/>
      <c r="FRJ96" s="13"/>
      <c r="FRK96" s="13"/>
      <c r="FRL96" s="13"/>
      <c r="FRM96" s="13"/>
      <c r="FRN96" s="13"/>
      <c r="FRO96" s="13"/>
      <c r="FRP96" s="13"/>
      <c r="FRQ96" s="13"/>
      <c r="FRR96" s="13"/>
      <c r="FRS96" s="13"/>
      <c r="FRT96" s="13"/>
      <c r="FRU96" s="13"/>
      <c r="FRV96" s="13"/>
      <c r="FRW96" s="13"/>
      <c r="FRX96" s="13"/>
      <c r="FRY96" s="13"/>
      <c r="FRZ96" s="13"/>
      <c r="FSA96" s="13"/>
      <c r="FSB96" s="13"/>
      <c r="FSC96" s="13"/>
      <c r="FSD96" s="13"/>
      <c r="FSE96" s="13"/>
      <c r="FSF96" s="13"/>
      <c r="FSG96" s="13"/>
      <c r="FSH96" s="13"/>
      <c r="FSI96" s="13"/>
      <c r="FSJ96" s="13"/>
      <c r="FSK96" s="13"/>
      <c r="FSL96" s="13"/>
      <c r="FSM96" s="13"/>
      <c r="FSN96" s="13"/>
      <c r="FSO96" s="13"/>
      <c r="FSP96" s="13"/>
      <c r="FSQ96" s="13"/>
      <c r="FSR96" s="13"/>
      <c r="FSS96" s="13"/>
      <c r="FST96" s="13"/>
      <c r="FSU96" s="13"/>
      <c r="FSV96" s="13"/>
      <c r="FSW96" s="13"/>
      <c r="FSX96" s="13"/>
      <c r="FSY96" s="13"/>
      <c r="FSZ96" s="13"/>
      <c r="FTA96" s="13"/>
      <c r="FTB96" s="13"/>
      <c r="FTC96" s="13"/>
      <c r="FTD96" s="13"/>
      <c r="FTE96" s="13"/>
      <c r="FTF96" s="13"/>
      <c r="FTG96" s="13"/>
      <c r="FTH96" s="13"/>
      <c r="FTI96" s="13"/>
      <c r="FTJ96" s="13"/>
      <c r="FTK96" s="13"/>
      <c r="FTL96" s="13"/>
      <c r="FTM96" s="13"/>
      <c r="FTN96" s="13"/>
      <c r="FTO96" s="13"/>
      <c r="FTP96" s="13"/>
      <c r="FTQ96" s="13"/>
      <c r="FTR96" s="13"/>
      <c r="FTS96" s="13"/>
      <c r="FTT96" s="13"/>
      <c r="FTU96" s="13"/>
      <c r="FTV96" s="13"/>
      <c r="FTW96" s="13"/>
      <c r="FTX96" s="13"/>
      <c r="FTY96" s="13"/>
      <c r="FTZ96" s="13"/>
      <c r="FUA96" s="13"/>
      <c r="FUB96" s="13"/>
      <c r="FUC96" s="13"/>
      <c r="FUD96" s="13"/>
      <c r="FUE96" s="13"/>
      <c r="FUF96" s="13"/>
      <c r="FUG96" s="13"/>
      <c r="FUH96" s="13"/>
      <c r="FUI96" s="13"/>
      <c r="FUJ96" s="13"/>
      <c r="FUK96" s="13"/>
      <c r="FUL96" s="13"/>
      <c r="FUM96" s="13"/>
      <c r="FUN96" s="13"/>
      <c r="FUO96" s="13"/>
      <c r="FUP96" s="13"/>
      <c r="FUQ96" s="13"/>
      <c r="FUR96" s="13"/>
      <c r="FUS96" s="13"/>
      <c r="FUT96" s="13"/>
      <c r="FUU96" s="13"/>
      <c r="FUV96" s="13"/>
      <c r="FUW96" s="13"/>
      <c r="FUX96" s="13"/>
      <c r="FUY96" s="13"/>
      <c r="FUZ96" s="13"/>
      <c r="FVA96" s="13"/>
      <c r="FVB96" s="13"/>
      <c r="FVC96" s="13"/>
      <c r="FVD96" s="13"/>
      <c r="FVE96" s="13"/>
      <c r="FVF96" s="13"/>
      <c r="FVG96" s="13"/>
      <c r="FVH96" s="13"/>
      <c r="FVI96" s="13"/>
      <c r="FVJ96" s="13"/>
      <c r="FVK96" s="13"/>
      <c r="FVL96" s="13"/>
      <c r="FVM96" s="13"/>
      <c r="FVN96" s="13"/>
      <c r="FVO96" s="13"/>
      <c r="FVP96" s="13"/>
      <c r="FVQ96" s="13"/>
      <c r="FVR96" s="13"/>
      <c r="FVS96" s="13"/>
      <c r="FVT96" s="13"/>
      <c r="FVU96" s="13"/>
      <c r="FVV96" s="13"/>
      <c r="FVW96" s="13"/>
      <c r="FVX96" s="13"/>
      <c r="FVY96" s="13"/>
      <c r="FVZ96" s="13"/>
      <c r="FWA96" s="13"/>
      <c r="FWB96" s="13"/>
      <c r="FWC96" s="13"/>
      <c r="FWD96" s="13"/>
      <c r="FWE96" s="13"/>
      <c r="FWF96" s="13"/>
      <c r="FWG96" s="13"/>
      <c r="FWH96" s="13"/>
      <c r="FWI96" s="13"/>
      <c r="FWJ96" s="13"/>
      <c r="FWK96" s="13"/>
      <c r="FWL96" s="13"/>
      <c r="FWM96" s="13"/>
      <c r="FWN96" s="13"/>
      <c r="FWO96" s="13"/>
      <c r="FWP96" s="13"/>
      <c r="FWQ96" s="13"/>
      <c r="FWR96" s="13"/>
      <c r="FWS96" s="13"/>
      <c r="FWT96" s="13"/>
      <c r="FWU96" s="13"/>
      <c r="FWV96" s="13"/>
      <c r="FWW96" s="13"/>
      <c r="FWX96" s="13"/>
      <c r="FWY96" s="13"/>
      <c r="FWZ96" s="13"/>
      <c r="FXA96" s="13"/>
      <c r="FXB96" s="13"/>
      <c r="FXC96" s="13"/>
      <c r="FXD96" s="13"/>
      <c r="FXE96" s="13"/>
      <c r="FXF96" s="13"/>
      <c r="FXG96" s="13"/>
      <c r="FXH96" s="13"/>
      <c r="FXI96" s="13"/>
      <c r="FXJ96" s="13"/>
      <c r="FXK96" s="13"/>
      <c r="FXL96" s="13"/>
      <c r="FXM96" s="13"/>
      <c r="FXN96" s="13"/>
      <c r="FXO96" s="13"/>
      <c r="FXP96" s="13"/>
      <c r="FXQ96" s="13"/>
      <c r="FXR96" s="13"/>
      <c r="FXS96" s="13"/>
      <c r="FXT96" s="13"/>
      <c r="FXU96" s="13"/>
      <c r="FXV96" s="13"/>
      <c r="FXW96" s="13"/>
      <c r="FXX96" s="13"/>
      <c r="FXY96" s="13"/>
      <c r="FXZ96" s="13"/>
      <c r="FYA96" s="13"/>
      <c r="FYB96" s="13"/>
      <c r="FYC96" s="13"/>
      <c r="FYD96" s="13"/>
      <c r="FYE96" s="13"/>
      <c r="FYF96" s="13"/>
      <c r="FYG96" s="13"/>
      <c r="FYH96" s="13"/>
      <c r="FYI96" s="13"/>
      <c r="FYJ96" s="13"/>
      <c r="FYK96" s="13"/>
      <c r="FYL96" s="13"/>
      <c r="FYM96" s="13"/>
      <c r="FYN96" s="13"/>
      <c r="FYO96" s="13"/>
      <c r="FYP96" s="13"/>
      <c r="FYQ96" s="13"/>
      <c r="FYR96" s="13"/>
      <c r="FYS96" s="13"/>
      <c r="FYT96" s="13"/>
      <c r="FYU96" s="13"/>
      <c r="FYV96" s="13"/>
      <c r="FYW96" s="13"/>
      <c r="FYX96" s="13"/>
      <c r="FYY96" s="13"/>
      <c r="FYZ96" s="13"/>
      <c r="FZA96" s="13"/>
      <c r="FZB96" s="13"/>
      <c r="FZC96" s="13"/>
      <c r="FZD96" s="13"/>
      <c r="FZE96" s="13"/>
      <c r="FZF96" s="13"/>
      <c r="FZG96" s="13"/>
      <c r="FZH96" s="13"/>
      <c r="FZI96" s="13"/>
      <c r="FZJ96" s="13"/>
      <c r="FZK96" s="13"/>
      <c r="FZL96" s="13"/>
      <c r="FZM96" s="13"/>
      <c r="FZN96" s="13"/>
      <c r="FZO96" s="13"/>
      <c r="FZP96" s="13"/>
      <c r="FZQ96" s="13"/>
      <c r="FZR96" s="13"/>
      <c r="FZS96" s="13"/>
      <c r="FZT96" s="13"/>
      <c r="FZU96" s="13"/>
      <c r="FZV96" s="13"/>
      <c r="FZW96" s="13"/>
      <c r="FZX96" s="13"/>
      <c r="FZY96" s="13"/>
      <c r="FZZ96" s="13"/>
      <c r="GAA96" s="13"/>
      <c r="GAB96" s="13"/>
      <c r="GAC96" s="13"/>
      <c r="GAD96" s="13"/>
      <c r="GAE96" s="13"/>
      <c r="GAF96" s="13"/>
      <c r="GAG96" s="13"/>
      <c r="GAH96" s="13"/>
      <c r="GAI96" s="13"/>
      <c r="GAJ96" s="13"/>
      <c r="GAK96" s="13"/>
      <c r="GAL96" s="13"/>
      <c r="GAM96" s="13"/>
      <c r="GAN96" s="13"/>
      <c r="GAO96" s="13"/>
      <c r="GAP96" s="13"/>
      <c r="GAQ96" s="13"/>
      <c r="GAR96" s="13"/>
      <c r="GAS96" s="13"/>
      <c r="GAT96" s="13"/>
      <c r="GAU96" s="13"/>
      <c r="GAV96" s="13"/>
      <c r="GAW96" s="13"/>
      <c r="GAX96" s="13"/>
      <c r="GAY96" s="13"/>
      <c r="GAZ96" s="13"/>
      <c r="GBA96" s="13"/>
      <c r="GBB96" s="13"/>
      <c r="GBC96" s="13"/>
      <c r="GBD96" s="13"/>
      <c r="GBE96" s="13"/>
      <c r="GBF96" s="13"/>
      <c r="GBG96" s="13"/>
      <c r="GBH96" s="13"/>
      <c r="GBI96" s="13"/>
      <c r="GBJ96" s="13"/>
      <c r="GBK96" s="13"/>
      <c r="GBL96" s="13"/>
      <c r="GBM96" s="13"/>
      <c r="GBN96" s="13"/>
      <c r="GBO96" s="13"/>
      <c r="GBP96" s="13"/>
      <c r="GBQ96" s="13"/>
      <c r="GBR96" s="13"/>
      <c r="GBS96" s="13"/>
      <c r="GBT96" s="13"/>
      <c r="GBU96" s="13"/>
      <c r="GBV96" s="13"/>
      <c r="GBW96" s="13"/>
      <c r="GBX96" s="13"/>
      <c r="GBY96" s="13"/>
      <c r="GBZ96" s="13"/>
      <c r="GCA96" s="13"/>
      <c r="GCB96" s="13"/>
      <c r="GCC96" s="13"/>
      <c r="GCD96" s="13"/>
      <c r="GCE96" s="13"/>
      <c r="GCF96" s="13"/>
      <c r="GCG96" s="13"/>
      <c r="GCH96" s="13"/>
      <c r="GCI96" s="13"/>
      <c r="GCJ96" s="13"/>
      <c r="GCK96" s="13"/>
      <c r="GCL96" s="13"/>
      <c r="GCM96" s="13"/>
      <c r="GCN96" s="13"/>
      <c r="GCO96" s="13"/>
      <c r="GCP96" s="13"/>
      <c r="GCQ96" s="13"/>
      <c r="GCR96" s="13"/>
      <c r="GCS96" s="13"/>
      <c r="GCT96" s="13"/>
      <c r="GCU96" s="13"/>
      <c r="GCV96" s="13"/>
      <c r="GCW96" s="13"/>
      <c r="GCX96" s="13"/>
      <c r="GCY96" s="13"/>
      <c r="GCZ96" s="13"/>
      <c r="GDA96" s="13"/>
      <c r="GDB96" s="13"/>
      <c r="GDC96" s="13"/>
      <c r="GDD96" s="13"/>
      <c r="GDE96" s="13"/>
      <c r="GDF96" s="13"/>
      <c r="GDG96" s="13"/>
      <c r="GDH96" s="13"/>
      <c r="GDI96" s="13"/>
      <c r="GDJ96" s="13"/>
      <c r="GDK96" s="13"/>
      <c r="GDL96" s="13"/>
      <c r="GDM96" s="13"/>
      <c r="GDN96" s="13"/>
      <c r="GDO96" s="13"/>
      <c r="GDP96" s="13"/>
      <c r="GDQ96" s="13"/>
      <c r="GDR96" s="13"/>
      <c r="GDS96" s="13"/>
      <c r="GDT96" s="13"/>
      <c r="GDU96" s="13"/>
      <c r="GDV96" s="13"/>
      <c r="GDW96" s="13"/>
      <c r="GDX96" s="13"/>
      <c r="GDY96" s="13"/>
      <c r="GDZ96" s="13"/>
      <c r="GEA96" s="13"/>
      <c r="GEB96" s="13"/>
      <c r="GEC96" s="13"/>
      <c r="GED96" s="13"/>
      <c r="GEE96" s="13"/>
      <c r="GEF96" s="13"/>
      <c r="GEG96" s="13"/>
      <c r="GEH96" s="13"/>
      <c r="GEI96" s="13"/>
      <c r="GEJ96" s="13"/>
      <c r="GEK96" s="13"/>
      <c r="GEL96" s="13"/>
      <c r="GEM96" s="13"/>
      <c r="GEN96" s="13"/>
      <c r="GEO96" s="13"/>
      <c r="GEP96" s="13"/>
      <c r="GEQ96" s="13"/>
      <c r="GER96" s="13"/>
      <c r="GES96" s="13"/>
      <c r="GET96" s="13"/>
      <c r="GEU96" s="13"/>
      <c r="GEV96" s="13"/>
      <c r="GEW96" s="13"/>
      <c r="GEX96" s="13"/>
      <c r="GEY96" s="13"/>
      <c r="GEZ96" s="13"/>
      <c r="GFA96" s="13"/>
      <c r="GFB96" s="13"/>
      <c r="GFC96" s="13"/>
      <c r="GFD96" s="13"/>
      <c r="GFE96" s="13"/>
      <c r="GFF96" s="13"/>
      <c r="GFG96" s="13"/>
      <c r="GFH96" s="13"/>
      <c r="GFI96" s="13"/>
      <c r="GFJ96" s="13"/>
      <c r="GFK96" s="13"/>
      <c r="GFL96" s="13"/>
      <c r="GFM96" s="13"/>
      <c r="GFN96" s="13"/>
      <c r="GFO96" s="13"/>
      <c r="GFP96" s="13"/>
      <c r="GFQ96" s="13"/>
      <c r="GFR96" s="13"/>
      <c r="GFS96" s="13"/>
      <c r="GFT96" s="13"/>
      <c r="GFU96" s="13"/>
      <c r="GFV96" s="13"/>
      <c r="GFW96" s="13"/>
      <c r="GFX96" s="13"/>
      <c r="GFY96" s="13"/>
      <c r="GFZ96" s="13"/>
      <c r="GGA96" s="13"/>
      <c r="GGB96" s="13"/>
      <c r="GGC96" s="13"/>
      <c r="GGD96" s="13"/>
      <c r="GGE96" s="13"/>
      <c r="GGF96" s="13"/>
      <c r="GGG96" s="13"/>
      <c r="GGH96" s="13"/>
      <c r="GGI96" s="13"/>
      <c r="GGJ96" s="13"/>
      <c r="GGK96" s="13"/>
      <c r="GGL96" s="13"/>
      <c r="GGM96" s="13"/>
      <c r="GGN96" s="13"/>
      <c r="GGO96" s="13"/>
      <c r="GGP96" s="13"/>
      <c r="GGQ96" s="13"/>
      <c r="GGR96" s="13"/>
      <c r="GGS96" s="13"/>
      <c r="GGT96" s="13"/>
      <c r="GGU96" s="13"/>
      <c r="GGV96" s="13"/>
      <c r="GGW96" s="13"/>
      <c r="GGX96" s="13"/>
      <c r="GGY96" s="13"/>
      <c r="GGZ96" s="13"/>
      <c r="GHA96" s="13"/>
      <c r="GHB96" s="13"/>
      <c r="GHC96" s="13"/>
      <c r="GHD96" s="13"/>
      <c r="GHE96" s="13"/>
      <c r="GHF96" s="13"/>
      <c r="GHG96" s="13"/>
      <c r="GHH96" s="13"/>
      <c r="GHI96" s="13"/>
      <c r="GHJ96" s="13"/>
      <c r="GHK96" s="13"/>
      <c r="GHL96" s="13"/>
      <c r="GHM96" s="13"/>
      <c r="GHN96" s="13"/>
      <c r="GHO96" s="13"/>
      <c r="GHP96" s="13"/>
      <c r="GHQ96" s="13"/>
      <c r="GHR96" s="13"/>
      <c r="GHS96" s="13"/>
      <c r="GHT96" s="13"/>
      <c r="GHU96" s="13"/>
      <c r="GHV96" s="13"/>
      <c r="GHW96" s="13"/>
      <c r="GHX96" s="13"/>
      <c r="GHY96" s="13"/>
      <c r="GHZ96" s="13"/>
      <c r="GIA96" s="13"/>
      <c r="GIB96" s="13"/>
      <c r="GIC96" s="13"/>
      <c r="GID96" s="13"/>
      <c r="GIE96" s="13"/>
      <c r="GIF96" s="13"/>
      <c r="GIG96" s="13"/>
      <c r="GIH96" s="13"/>
      <c r="GII96" s="13"/>
      <c r="GIJ96" s="13"/>
      <c r="GIK96" s="13"/>
      <c r="GIL96" s="13"/>
      <c r="GIM96" s="13"/>
      <c r="GIN96" s="13"/>
      <c r="GIO96" s="13"/>
      <c r="GIP96" s="13"/>
      <c r="GIQ96" s="13"/>
      <c r="GIR96" s="13"/>
      <c r="GIS96" s="13"/>
      <c r="GIT96" s="13"/>
      <c r="GIU96" s="13"/>
      <c r="GIV96" s="13"/>
      <c r="GIW96" s="13"/>
      <c r="GIX96" s="13"/>
      <c r="GIY96" s="13"/>
      <c r="GIZ96" s="13"/>
      <c r="GJA96" s="13"/>
      <c r="GJB96" s="13"/>
      <c r="GJC96" s="13"/>
      <c r="GJD96" s="13"/>
      <c r="GJE96" s="13"/>
      <c r="GJF96" s="13"/>
      <c r="GJG96" s="13"/>
      <c r="GJH96" s="13"/>
      <c r="GJI96" s="13"/>
      <c r="GJJ96" s="13"/>
      <c r="GJK96" s="13"/>
      <c r="GJL96" s="13"/>
      <c r="GJM96" s="13"/>
      <c r="GJN96" s="13"/>
      <c r="GJO96" s="13"/>
      <c r="GJP96" s="13"/>
      <c r="GJQ96" s="13"/>
      <c r="GJR96" s="13"/>
      <c r="GJS96" s="13"/>
      <c r="GJT96" s="13"/>
      <c r="GJU96" s="13"/>
      <c r="GJV96" s="13"/>
      <c r="GJW96" s="13"/>
      <c r="GJX96" s="13"/>
      <c r="GJY96" s="13"/>
      <c r="GJZ96" s="13"/>
      <c r="GKA96" s="13"/>
      <c r="GKB96" s="13"/>
      <c r="GKC96" s="13"/>
      <c r="GKD96" s="13"/>
      <c r="GKE96" s="13"/>
      <c r="GKF96" s="13"/>
      <c r="GKG96" s="13"/>
      <c r="GKH96" s="13"/>
      <c r="GKI96" s="13"/>
      <c r="GKJ96" s="13"/>
      <c r="GKK96" s="13"/>
      <c r="GKL96" s="13"/>
      <c r="GKM96" s="13"/>
      <c r="GKN96" s="13"/>
      <c r="GKO96" s="13"/>
      <c r="GKP96" s="13"/>
      <c r="GKQ96" s="13"/>
      <c r="GKR96" s="13"/>
      <c r="GKS96" s="13"/>
      <c r="GKT96" s="13"/>
      <c r="GKU96" s="13"/>
      <c r="GKV96" s="13"/>
      <c r="GKW96" s="13"/>
      <c r="GKX96" s="13"/>
      <c r="GKY96" s="13"/>
      <c r="GKZ96" s="13"/>
      <c r="GLA96" s="13"/>
      <c r="GLB96" s="13"/>
      <c r="GLC96" s="13"/>
      <c r="GLD96" s="13"/>
      <c r="GLE96" s="13"/>
      <c r="GLF96" s="13"/>
      <c r="GLG96" s="13"/>
      <c r="GLH96" s="13"/>
      <c r="GLI96" s="13"/>
      <c r="GLJ96" s="13"/>
      <c r="GLK96" s="13"/>
      <c r="GLL96" s="13"/>
      <c r="GLM96" s="13"/>
      <c r="GLN96" s="13"/>
      <c r="GLO96" s="13"/>
      <c r="GLP96" s="13"/>
      <c r="GLQ96" s="13"/>
      <c r="GLR96" s="13"/>
      <c r="GLS96" s="13"/>
      <c r="GLT96" s="13"/>
      <c r="GLU96" s="13"/>
      <c r="GLV96" s="13"/>
      <c r="GLW96" s="13"/>
      <c r="GLX96" s="13"/>
      <c r="GLY96" s="13"/>
      <c r="GLZ96" s="13"/>
      <c r="GMA96" s="13"/>
      <c r="GMB96" s="13"/>
      <c r="GMC96" s="13"/>
      <c r="GMD96" s="13"/>
      <c r="GME96" s="13"/>
      <c r="GMF96" s="13"/>
      <c r="GMG96" s="13"/>
      <c r="GMH96" s="13"/>
      <c r="GMI96" s="13"/>
      <c r="GMJ96" s="13"/>
      <c r="GMK96" s="13"/>
      <c r="GML96" s="13"/>
      <c r="GMM96" s="13"/>
      <c r="GMN96" s="13"/>
      <c r="GMO96" s="13"/>
      <c r="GMP96" s="13"/>
      <c r="GMQ96" s="13"/>
      <c r="GMR96" s="13"/>
      <c r="GMS96" s="13"/>
      <c r="GMT96" s="13"/>
      <c r="GMU96" s="13"/>
      <c r="GMV96" s="13"/>
      <c r="GMW96" s="13"/>
      <c r="GMX96" s="13"/>
      <c r="GMY96" s="13"/>
      <c r="GMZ96" s="13"/>
      <c r="GNA96" s="13"/>
      <c r="GNB96" s="13"/>
      <c r="GNC96" s="13"/>
      <c r="GND96" s="13"/>
      <c r="GNE96" s="13"/>
      <c r="GNF96" s="13"/>
      <c r="GNG96" s="13"/>
      <c r="GNH96" s="13"/>
      <c r="GNI96" s="13"/>
      <c r="GNJ96" s="13"/>
      <c r="GNK96" s="13"/>
      <c r="GNL96" s="13"/>
      <c r="GNM96" s="13"/>
      <c r="GNN96" s="13"/>
      <c r="GNO96" s="13"/>
      <c r="GNP96" s="13"/>
      <c r="GNQ96" s="13"/>
      <c r="GNR96" s="13"/>
      <c r="GNS96" s="13"/>
      <c r="GNT96" s="13"/>
      <c r="GNU96" s="13"/>
      <c r="GNV96" s="13"/>
      <c r="GNW96" s="13"/>
      <c r="GNX96" s="13"/>
      <c r="GNY96" s="13"/>
      <c r="GNZ96" s="13"/>
      <c r="GOA96" s="13"/>
      <c r="GOB96" s="13"/>
      <c r="GOC96" s="13"/>
      <c r="GOD96" s="13"/>
      <c r="GOE96" s="13"/>
      <c r="GOF96" s="13"/>
      <c r="GOG96" s="13"/>
      <c r="GOH96" s="13"/>
      <c r="GOI96" s="13"/>
      <c r="GOJ96" s="13"/>
      <c r="GOK96" s="13"/>
      <c r="GOL96" s="13"/>
      <c r="GOM96" s="13"/>
      <c r="GON96" s="13"/>
      <c r="GOO96" s="13"/>
      <c r="GOP96" s="13"/>
      <c r="GOQ96" s="13"/>
      <c r="GOR96" s="13"/>
      <c r="GOS96" s="13"/>
      <c r="GOT96" s="13"/>
      <c r="GOU96" s="13"/>
      <c r="GOV96" s="13"/>
      <c r="GOW96" s="13"/>
      <c r="GOX96" s="13"/>
      <c r="GOY96" s="13"/>
      <c r="GOZ96" s="13"/>
      <c r="GPA96" s="13"/>
      <c r="GPB96" s="13"/>
      <c r="GPC96" s="13"/>
      <c r="GPD96" s="13"/>
      <c r="GPE96" s="13"/>
      <c r="GPF96" s="13"/>
      <c r="GPG96" s="13"/>
      <c r="GPH96" s="13"/>
      <c r="GPI96" s="13"/>
      <c r="GPJ96" s="13"/>
      <c r="GPK96" s="13"/>
      <c r="GPL96" s="13"/>
      <c r="GPM96" s="13"/>
      <c r="GPN96" s="13"/>
      <c r="GPO96" s="13"/>
      <c r="GPP96" s="13"/>
      <c r="GPQ96" s="13"/>
      <c r="GPR96" s="13"/>
      <c r="GPS96" s="13"/>
      <c r="GPT96" s="13"/>
      <c r="GPU96" s="13"/>
      <c r="GPV96" s="13"/>
      <c r="GPW96" s="13"/>
      <c r="GPX96" s="13"/>
      <c r="GPY96" s="13"/>
      <c r="GPZ96" s="13"/>
      <c r="GQA96" s="13"/>
      <c r="GQB96" s="13"/>
      <c r="GQC96" s="13"/>
      <c r="GQD96" s="13"/>
      <c r="GQE96" s="13"/>
      <c r="GQF96" s="13"/>
      <c r="GQG96" s="13"/>
      <c r="GQH96" s="13"/>
      <c r="GQI96" s="13"/>
      <c r="GQJ96" s="13"/>
      <c r="GQK96" s="13"/>
      <c r="GQL96" s="13"/>
      <c r="GQM96" s="13"/>
      <c r="GQN96" s="13"/>
      <c r="GQO96" s="13"/>
      <c r="GQP96" s="13"/>
      <c r="GQQ96" s="13"/>
      <c r="GQR96" s="13"/>
      <c r="GQS96" s="13"/>
      <c r="GQT96" s="13"/>
      <c r="GQU96" s="13"/>
      <c r="GQV96" s="13"/>
      <c r="GQW96" s="13"/>
      <c r="GQX96" s="13"/>
      <c r="GQY96" s="13"/>
      <c r="GQZ96" s="13"/>
      <c r="GRA96" s="13"/>
      <c r="GRB96" s="13"/>
      <c r="GRC96" s="13"/>
      <c r="GRD96" s="13"/>
      <c r="GRE96" s="13"/>
      <c r="GRF96" s="13"/>
      <c r="GRG96" s="13"/>
      <c r="GRH96" s="13"/>
      <c r="GRI96" s="13"/>
      <c r="GRJ96" s="13"/>
      <c r="GRK96" s="13"/>
      <c r="GRL96" s="13"/>
      <c r="GRM96" s="13"/>
      <c r="GRN96" s="13"/>
      <c r="GRO96" s="13"/>
      <c r="GRP96" s="13"/>
      <c r="GRQ96" s="13"/>
      <c r="GRR96" s="13"/>
      <c r="GRS96" s="13"/>
      <c r="GRT96" s="13"/>
      <c r="GRU96" s="13"/>
      <c r="GRV96" s="13"/>
      <c r="GRW96" s="13"/>
      <c r="GRX96" s="13"/>
      <c r="GRY96" s="13"/>
      <c r="GRZ96" s="13"/>
      <c r="GSA96" s="13"/>
      <c r="GSB96" s="13"/>
      <c r="GSC96" s="13"/>
      <c r="GSD96" s="13"/>
      <c r="GSE96" s="13"/>
      <c r="GSF96" s="13"/>
      <c r="GSG96" s="13"/>
      <c r="GSH96" s="13"/>
      <c r="GSI96" s="13"/>
      <c r="GSJ96" s="13"/>
      <c r="GSK96" s="13"/>
      <c r="GSL96" s="13"/>
      <c r="GSM96" s="13"/>
      <c r="GSN96" s="13"/>
      <c r="GSO96" s="13"/>
      <c r="GSP96" s="13"/>
      <c r="GSQ96" s="13"/>
      <c r="GSR96" s="13"/>
      <c r="GSS96" s="13"/>
      <c r="GST96" s="13"/>
      <c r="GSU96" s="13"/>
      <c r="GSV96" s="13"/>
      <c r="GSW96" s="13"/>
      <c r="GSX96" s="13"/>
      <c r="GSY96" s="13"/>
      <c r="GSZ96" s="13"/>
      <c r="GTA96" s="13"/>
      <c r="GTB96" s="13"/>
      <c r="GTC96" s="13"/>
      <c r="GTD96" s="13"/>
      <c r="GTE96" s="13"/>
      <c r="GTF96" s="13"/>
      <c r="GTG96" s="13"/>
      <c r="GTH96" s="13"/>
      <c r="GTI96" s="13"/>
      <c r="GTJ96" s="13"/>
      <c r="GTK96" s="13"/>
      <c r="GTL96" s="13"/>
      <c r="GTM96" s="13"/>
      <c r="GTN96" s="13"/>
      <c r="GTO96" s="13"/>
      <c r="GTP96" s="13"/>
      <c r="GTQ96" s="13"/>
      <c r="GTR96" s="13"/>
      <c r="GTS96" s="13"/>
      <c r="GTT96" s="13"/>
      <c r="GTU96" s="13"/>
      <c r="GTV96" s="13"/>
      <c r="GTW96" s="13"/>
      <c r="GTX96" s="13"/>
      <c r="GTY96" s="13"/>
      <c r="GTZ96" s="13"/>
      <c r="GUA96" s="13"/>
      <c r="GUB96" s="13"/>
      <c r="GUC96" s="13"/>
      <c r="GUD96" s="13"/>
      <c r="GUE96" s="13"/>
      <c r="GUF96" s="13"/>
      <c r="GUG96" s="13"/>
      <c r="GUH96" s="13"/>
      <c r="GUI96" s="13"/>
      <c r="GUJ96" s="13"/>
      <c r="GUK96" s="13"/>
      <c r="GUL96" s="13"/>
      <c r="GUM96" s="13"/>
      <c r="GUN96" s="13"/>
      <c r="GUO96" s="13"/>
      <c r="GUP96" s="13"/>
      <c r="GUQ96" s="13"/>
      <c r="GUR96" s="13"/>
      <c r="GUS96" s="13"/>
      <c r="GUT96" s="13"/>
      <c r="GUU96" s="13"/>
      <c r="GUV96" s="13"/>
      <c r="GUW96" s="13"/>
      <c r="GUX96" s="13"/>
      <c r="GUY96" s="13"/>
      <c r="GUZ96" s="13"/>
      <c r="GVA96" s="13"/>
      <c r="GVB96" s="13"/>
      <c r="GVC96" s="13"/>
      <c r="GVD96" s="13"/>
      <c r="GVE96" s="13"/>
      <c r="GVF96" s="13"/>
      <c r="GVG96" s="13"/>
      <c r="GVH96" s="13"/>
      <c r="GVI96" s="13"/>
      <c r="GVJ96" s="13"/>
      <c r="GVK96" s="13"/>
      <c r="GVL96" s="13"/>
      <c r="GVM96" s="13"/>
      <c r="GVN96" s="13"/>
      <c r="GVO96" s="13"/>
      <c r="GVP96" s="13"/>
      <c r="GVQ96" s="13"/>
      <c r="GVR96" s="13"/>
      <c r="GVS96" s="13"/>
      <c r="GVT96" s="13"/>
      <c r="GVU96" s="13"/>
      <c r="GVV96" s="13"/>
      <c r="GVW96" s="13"/>
      <c r="GVX96" s="13"/>
      <c r="GVY96" s="13"/>
      <c r="GVZ96" s="13"/>
      <c r="GWA96" s="13"/>
      <c r="GWB96" s="13"/>
      <c r="GWC96" s="13"/>
      <c r="GWD96" s="13"/>
      <c r="GWE96" s="13"/>
      <c r="GWF96" s="13"/>
      <c r="GWG96" s="13"/>
      <c r="GWH96" s="13"/>
      <c r="GWI96" s="13"/>
      <c r="GWJ96" s="13"/>
      <c r="GWK96" s="13"/>
      <c r="GWL96" s="13"/>
      <c r="GWM96" s="13"/>
      <c r="GWN96" s="13"/>
      <c r="GWO96" s="13"/>
      <c r="GWP96" s="13"/>
      <c r="GWQ96" s="13"/>
      <c r="GWR96" s="13"/>
      <c r="GWS96" s="13"/>
      <c r="GWT96" s="13"/>
      <c r="GWU96" s="13"/>
      <c r="GWV96" s="13"/>
      <c r="GWW96" s="13"/>
      <c r="GWX96" s="13"/>
      <c r="GWY96" s="13"/>
      <c r="GWZ96" s="13"/>
      <c r="GXA96" s="13"/>
      <c r="GXB96" s="13"/>
      <c r="GXC96" s="13"/>
      <c r="GXD96" s="13"/>
      <c r="GXE96" s="13"/>
      <c r="GXF96" s="13"/>
      <c r="GXG96" s="13"/>
      <c r="GXH96" s="13"/>
      <c r="GXI96" s="13"/>
      <c r="GXJ96" s="13"/>
      <c r="GXK96" s="13"/>
      <c r="GXL96" s="13"/>
      <c r="GXM96" s="13"/>
      <c r="GXN96" s="13"/>
      <c r="GXO96" s="13"/>
      <c r="GXP96" s="13"/>
      <c r="GXQ96" s="13"/>
      <c r="GXR96" s="13"/>
      <c r="GXS96" s="13"/>
      <c r="GXT96" s="13"/>
      <c r="GXU96" s="13"/>
      <c r="GXV96" s="13"/>
      <c r="GXW96" s="13"/>
      <c r="GXX96" s="13"/>
      <c r="GXY96" s="13"/>
      <c r="GXZ96" s="13"/>
      <c r="GYA96" s="13"/>
      <c r="GYB96" s="13"/>
      <c r="GYC96" s="13"/>
      <c r="GYD96" s="13"/>
      <c r="GYE96" s="13"/>
      <c r="GYF96" s="13"/>
      <c r="GYG96" s="13"/>
      <c r="GYH96" s="13"/>
      <c r="GYI96" s="13"/>
      <c r="GYJ96" s="13"/>
      <c r="GYK96" s="13"/>
      <c r="GYL96" s="13"/>
      <c r="GYM96" s="13"/>
      <c r="GYN96" s="13"/>
      <c r="GYO96" s="13"/>
      <c r="GYP96" s="13"/>
      <c r="GYQ96" s="13"/>
      <c r="GYR96" s="13"/>
      <c r="GYS96" s="13"/>
      <c r="GYT96" s="13"/>
      <c r="GYU96" s="13"/>
      <c r="GYV96" s="13"/>
      <c r="GYW96" s="13"/>
      <c r="GYX96" s="13"/>
      <c r="GYY96" s="13"/>
      <c r="GYZ96" s="13"/>
      <c r="GZA96" s="13"/>
      <c r="GZB96" s="13"/>
      <c r="GZC96" s="13"/>
      <c r="GZD96" s="13"/>
      <c r="GZE96" s="13"/>
      <c r="GZF96" s="13"/>
      <c r="GZG96" s="13"/>
      <c r="GZH96" s="13"/>
      <c r="GZI96" s="13"/>
      <c r="GZJ96" s="13"/>
      <c r="GZK96" s="13"/>
      <c r="GZL96" s="13"/>
      <c r="GZM96" s="13"/>
      <c r="GZN96" s="13"/>
      <c r="GZO96" s="13"/>
      <c r="GZP96" s="13"/>
      <c r="GZQ96" s="13"/>
      <c r="GZR96" s="13"/>
      <c r="GZS96" s="13"/>
      <c r="GZT96" s="13"/>
      <c r="GZU96" s="13"/>
      <c r="GZV96" s="13"/>
      <c r="GZW96" s="13"/>
      <c r="GZX96" s="13"/>
      <c r="GZY96" s="13"/>
      <c r="GZZ96" s="13"/>
      <c r="HAA96" s="13"/>
      <c r="HAB96" s="13"/>
      <c r="HAC96" s="13"/>
      <c r="HAD96" s="13"/>
      <c r="HAE96" s="13"/>
      <c r="HAF96" s="13"/>
      <c r="HAG96" s="13"/>
      <c r="HAH96" s="13"/>
      <c r="HAI96" s="13"/>
      <c r="HAJ96" s="13"/>
      <c r="HAK96" s="13"/>
      <c r="HAL96" s="13"/>
      <c r="HAM96" s="13"/>
      <c r="HAN96" s="13"/>
      <c r="HAO96" s="13"/>
      <c r="HAP96" s="13"/>
      <c r="HAQ96" s="13"/>
      <c r="HAR96" s="13"/>
      <c r="HAS96" s="13"/>
      <c r="HAT96" s="13"/>
      <c r="HAU96" s="13"/>
      <c r="HAV96" s="13"/>
      <c r="HAW96" s="13"/>
      <c r="HAX96" s="13"/>
      <c r="HAY96" s="13"/>
      <c r="HAZ96" s="13"/>
      <c r="HBA96" s="13"/>
      <c r="HBB96" s="13"/>
      <c r="HBC96" s="13"/>
      <c r="HBD96" s="13"/>
      <c r="HBE96" s="13"/>
      <c r="HBF96" s="13"/>
      <c r="HBG96" s="13"/>
      <c r="HBH96" s="13"/>
      <c r="HBI96" s="13"/>
      <c r="HBJ96" s="13"/>
      <c r="HBK96" s="13"/>
      <c r="HBL96" s="13"/>
      <c r="HBM96" s="13"/>
      <c r="HBN96" s="13"/>
      <c r="HBO96" s="13"/>
      <c r="HBP96" s="13"/>
      <c r="HBQ96" s="13"/>
      <c r="HBR96" s="13"/>
      <c r="HBS96" s="13"/>
      <c r="HBT96" s="13"/>
      <c r="HBU96" s="13"/>
      <c r="HBV96" s="13"/>
      <c r="HBW96" s="13"/>
      <c r="HBX96" s="13"/>
      <c r="HBY96" s="13"/>
      <c r="HBZ96" s="13"/>
      <c r="HCA96" s="13"/>
      <c r="HCB96" s="13"/>
      <c r="HCC96" s="13"/>
      <c r="HCD96" s="13"/>
      <c r="HCE96" s="13"/>
      <c r="HCF96" s="13"/>
      <c r="HCG96" s="13"/>
      <c r="HCH96" s="13"/>
      <c r="HCI96" s="13"/>
      <c r="HCJ96" s="13"/>
      <c r="HCK96" s="13"/>
      <c r="HCL96" s="13"/>
      <c r="HCM96" s="13"/>
      <c r="HCN96" s="13"/>
      <c r="HCO96" s="13"/>
      <c r="HCP96" s="13"/>
      <c r="HCQ96" s="13"/>
      <c r="HCR96" s="13"/>
      <c r="HCS96" s="13"/>
      <c r="HCT96" s="13"/>
      <c r="HCU96" s="13"/>
      <c r="HCV96" s="13"/>
      <c r="HCW96" s="13"/>
      <c r="HCX96" s="13"/>
      <c r="HCY96" s="13"/>
      <c r="HCZ96" s="13"/>
      <c r="HDA96" s="13"/>
      <c r="HDB96" s="13"/>
      <c r="HDC96" s="13"/>
      <c r="HDD96" s="13"/>
      <c r="HDE96" s="13"/>
      <c r="HDF96" s="13"/>
      <c r="HDG96" s="13"/>
      <c r="HDH96" s="13"/>
      <c r="HDI96" s="13"/>
      <c r="HDJ96" s="13"/>
      <c r="HDK96" s="13"/>
      <c r="HDL96" s="13"/>
      <c r="HDM96" s="13"/>
      <c r="HDN96" s="13"/>
      <c r="HDO96" s="13"/>
      <c r="HDP96" s="13"/>
      <c r="HDQ96" s="13"/>
      <c r="HDR96" s="13"/>
      <c r="HDS96" s="13"/>
      <c r="HDT96" s="13"/>
      <c r="HDU96" s="13"/>
      <c r="HDV96" s="13"/>
      <c r="HDW96" s="13"/>
      <c r="HDX96" s="13"/>
      <c r="HDY96" s="13"/>
      <c r="HDZ96" s="13"/>
      <c r="HEA96" s="13"/>
      <c r="HEB96" s="13"/>
      <c r="HEC96" s="13"/>
      <c r="HED96" s="13"/>
      <c r="HEE96" s="13"/>
      <c r="HEF96" s="13"/>
      <c r="HEG96" s="13"/>
      <c r="HEH96" s="13"/>
      <c r="HEI96" s="13"/>
      <c r="HEJ96" s="13"/>
      <c r="HEK96" s="13"/>
      <c r="HEL96" s="13"/>
      <c r="HEM96" s="13"/>
      <c r="HEN96" s="13"/>
      <c r="HEO96" s="13"/>
      <c r="HEP96" s="13"/>
      <c r="HEQ96" s="13"/>
      <c r="HER96" s="13"/>
      <c r="HES96" s="13"/>
      <c r="HET96" s="13"/>
      <c r="HEU96" s="13"/>
      <c r="HEV96" s="13"/>
      <c r="HEW96" s="13"/>
      <c r="HEX96" s="13"/>
      <c r="HEY96" s="13"/>
      <c r="HEZ96" s="13"/>
      <c r="HFA96" s="13"/>
      <c r="HFB96" s="13"/>
      <c r="HFC96" s="13"/>
      <c r="HFD96" s="13"/>
      <c r="HFE96" s="13"/>
      <c r="HFF96" s="13"/>
      <c r="HFG96" s="13"/>
      <c r="HFH96" s="13"/>
      <c r="HFI96" s="13"/>
      <c r="HFJ96" s="13"/>
      <c r="HFK96" s="13"/>
      <c r="HFL96" s="13"/>
      <c r="HFM96" s="13"/>
      <c r="HFN96" s="13"/>
      <c r="HFO96" s="13"/>
      <c r="HFP96" s="13"/>
      <c r="HFQ96" s="13"/>
      <c r="HFR96" s="13"/>
      <c r="HFS96" s="13"/>
      <c r="HFT96" s="13"/>
      <c r="HFU96" s="13"/>
      <c r="HFV96" s="13"/>
      <c r="HFW96" s="13"/>
      <c r="HFX96" s="13"/>
      <c r="HFY96" s="13"/>
      <c r="HFZ96" s="13"/>
      <c r="HGA96" s="13"/>
      <c r="HGB96" s="13"/>
      <c r="HGC96" s="13"/>
      <c r="HGD96" s="13"/>
      <c r="HGE96" s="13"/>
      <c r="HGF96" s="13"/>
      <c r="HGG96" s="13"/>
      <c r="HGH96" s="13"/>
      <c r="HGI96" s="13"/>
      <c r="HGJ96" s="13"/>
      <c r="HGK96" s="13"/>
      <c r="HGL96" s="13"/>
      <c r="HGM96" s="13"/>
      <c r="HGN96" s="13"/>
      <c r="HGO96" s="13"/>
      <c r="HGP96" s="13"/>
      <c r="HGQ96" s="13"/>
      <c r="HGR96" s="13"/>
      <c r="HGS96" s="13"/>
      <c r="HGT96" s="13"/>
      <c r="HGU96" s="13"/>
      <c r="HGV96" s="13"/>
      <c r="HGW96" s="13"/>
      <c r="HGX96" s="13"/>
      <c r="HGY96" s="13"/>
      <c r="HGZ96" s="13"/>
      <c r="HHA96" s="13"/>
      <c r="HHB96" s="13"/>
      <c r="HHC96" s="13"/>
      <c r="HHD96" s="13"/>
      <c r="HHE96" s="13"/>
      <c r="HHF96" s="13"/>
      <c r="HHG96" s="13"/>
      <c r="HHH96" s="13"/>
      <c r="HHI96" s="13"/>
      <c r="HHJ96" s="13"/>
      <c r="HHK96" s="13"/>
      <c r="HHL96" s="13"/>
      <c r="HHM96" s="13"/>
      <c r="HHN96" s="13"/>
      <c r="HHO96" s="13"/>
      <c r="HHP96" s="13"/>
      <c r="HHQ96" s="13"/>
      <c r="HHR96" s="13"/>
      <c r="HHS96" s="13"/>
      <c r="HHT96" s="13"/>
      <c r="HHU96" s="13"/>
      <c r="HHV96" s="13"/>
      <c r="HHW96" s="13"/>
      <c r="HHX96" s="13"/>
      <c r="HHY96" s="13"/>
      <c r="HHZ96" s="13"/>
      <c r="HIA96" s="13"/>
      <c r="HIB96" s="13"/>
      <c r="HIC96" s="13"/>
      <c r="HID96" s="13"/>
      <c r="HIE96" s="13"/>
      <c r="HIF96" s="13"/>
      <c r="HIG96" s="13"/>
      <c r="HIH96" s="13"/>
      <c r="HII96" s="13"/>
      <c r="HIJ96" s="13"/>
      <c r="HIK96" s="13"/>
      <c r="HIL96" s="13"/>
      <c r="HIM96" s="13"/>
      <c r="HIN96" s="13"/>
      <c r="HIO96" s="13"/>
      <c r="HIP96" s="13"/>
      <c r="HIQ96" s="13"/>
      <c r="HIR96" s="13"/>
      <c r="HIS96" s="13"/>
      <c r="HIT96" s="13"/>
      <c r="HIU96" s="13"/>
      <c r="HIV96" s="13"/>
      <c r="HIW96" s="13"/>
      <c r="HIX96" s="13"/>
      <c r="HIY96" s="13"/>
      <c r="HIZ96" s="13"/>
      <c r="HJA96" s="13"/>
      <c r="HJB96" s="13"/>
      <c r="HJC96" s="13"/>
      <c r="HJD96" s="13"/>
      <c r="HJE96" s="13"/>
      <c r="HJF96" s="13"/>
      <c r="HJG96" s="13"/>
      <c r="HJH96" s="13"/>
      <c r="HJI96" s="13"/>
      <c r="HJJ96" s="13"/>
      <c r="HJK96" s="13"/>
      <c r="HJL96" s="13"/>
      <c r="HJM96" s="13"/>
      <c r="HJN96" s="13"/>
      <c r="HJO96" s="13"/>
      <c r="HJP96" s="13"/>
      <c r="HJQ96" s="13"/>
      <c r="HJR96" s="13"/>
      <c r="HJS96" s="13"/>
      <c r="HJT96" s="13"/>
      <c r="HJU96" s="13"/>
      <c r="HJV96" s="13"/>
      <c r="HJW96" s="13"/>
      <c r="HJX96" s="13"/>
      <c r="HJY96" s="13"/>
      <c r="HJZ96" s="13"/>
      <c r="HKA96" s="13"/>
      <c r="HKB96" s="13"/>
      <c r="HKC96" s="13"/>
      <c r="HKD96" s="13"/>
      <c r="HKE96" s="13"/>
      <c r="HKF96" s="13"/>
      <c r="HKG96" s="13"/>
      <c r="HKH96" s="13"/>
      <c r="HKI96" s="13"/>
      <c r="HKJ96" s="13"/>
      <c r="HKK96" s="13"/>
      <c r="HKL96" s="13"/>
      <c r="HKM96" s="13"/>
      <c r="HKN96" s="13"/>
      <c r="HKO96" s="13"/>
      <c r="HKP96" s="13"/>
      <c r="HKQ96" s="13"/>
      <c r="HKR96" s="13"/>
      <c r="HKS96" s="13"/>
      <c r="HKT96" s="13"/>
      <c r="HKU96" s="13"/>
      <c r="HKV96" s="13"/>
      <c r="HKW96" s="13"/>
      <c r="HKX96" s="13"/>
      <c r="HKY96" s="13"/>
      <c r="HKZ96" s="13"/>
      <c r="HLA96" s="13"/>
      <c r="HLB96" s="13"/>
      <c r="HLC96" s="13"/>
      <c r="HLD96" s="13"/>
      <c r="HLE96" s="13"/>
      <c r="HLF96" s="13"/>
      <c r="HLG96" s="13"/>
      <c r="HLH96" s="13"/>
      <c r="HLI96" s="13"/>
      <c r="HLJ96" s="13"/>
      <c r="HLK96" s="13"/>
      <c r="HLL96" s="13"/>
      <c r="HLM96" s="13"/>
      <c r="HLN96" s="13"/>
      <c r="HLO96" s="13"/>
      <c r="HLP96" s="13"/>
      <c r="HLQ96" s="13"/>
      <c r="HLR96" s="13"/>
      <c r="HLS96" s="13"/>
      <c r="HLT96" s="13"/>
      <c r="HLU96" s="13"/>
      <c r="HLV96" s="13"/>
      <c r="HLW96" s="13"/>
      <c r="HLX96" s="13"/>
      <c r="HLY96" s="13"/>
      <c r="HLZ96" s="13"/>
      <c r="HMA96" s="13"/>
      <c r="HMB96" s="13"/>
      <c r="HMC96" s="13"/>
      <c r="HMD96" s="13"/>
      <c r="HME96" s="13"/>
      <c r="HMF96" s="13"/>
      <c r="HMG96" s="13"/>
      <c r="HMH96" s="13"/>
      <c r="HMI96" s="13"/>
      <c r="HMJ96" s="13"/>
      <c r="HMK96" s="13"/>
      <c r="HML96" s="13"/>
      <c r="HMM96" s="13"/>
      <c r="HMN96" s="13"/>
      <c r="HMO96" s="13"/>
      <c r="HMP96" s="13"/>
      <c r="HMQ96" s="13"/>
      <c r="HMR96" s="13"/>
      <c r="HMS96" s="13"/>
      <c r="HMT96" s="13"/>
      <c r="HMU96" s="13"/>
      <c r="HMV96" s="13"/>
      <c r="HMW96" s="13"/>
      <c r="HMX96" s="13"/>
      <c r="HMY96" s="13"/>
      <c r="HMZ96" s="13"/>
      <c r="HNA96" s="13"/>
      <c r="HNB96" s="13"/>
      <c r="HNC96" s="13"/>
      <c r="HND96" s="13"/>
      <c r="HNE96" s="13"/>
      <c r="HNF96" s="13"/>
      <c r="HNG96" s="13"/>
      <c r="HNH96" s="13"/>
      <c r="HNI96" s="13"/>
      <c r="HNJ96" s="13"/>
      <c r="HNK96" s="13"/>
      <c r="HNL96" s="13"/>
      <c r="HNM96" s="13"/>
      <c r="HNN96" s="13"/>
      <c r="HNO96" s="13"/>
      <c r="HNP96" s="13"/>
      <c r="HNQ96" s="13"/>
      <c r="HNR96" s="13"/>
      <c r="HNS96" s="13"/>
      <c r="HNT96" s="13"/>
      <c r="HNU96" s="13"/>
      <c r="HNV96" s="13"/>
      <c r="HNW96" s="13"/>
      <c r="HNX96" s="13"/>
      <c r="HNY96" s="13"/>
      <c r="HNZ96" s="13"/>
      <c r="HOA96" s="13"/>
      <c r="HOB96" s="13"/>
      <c r="HOC96" s="13"/>
      <c r="HOD96" s="13"/>
      <c r="HOE96" s="13"/>
      <c r="HOF96" s="13"/>
      <c r="HOG96" s="13"/>
      <c r="HOH96" s="13"/>
      <c r="HOI96" s="13"/>
      <c r="HOJ96" s="13"/>
      <c r="HOK96" s="13"/>
      <c r="HOL96" s="13"/>
      <c r="HOM96" s="13"/>
      <c r="HON96" s="13"/>
      <c r="HOO96" s="13"/>
      <c r="HOP96" s="13"/>
      <c r="HOQ96" s="13"/>
      <c r="HOR96" s="13"/>
      <c r="HOS96" s="13"/>
      <c r="HOT96" s="13"/>
      <c r="HOU96" s="13"/>
      <c r="HOV96" s="13"/>
      <c r="HOW96" s="13"/>
      <c r="HOX96" s="13"/>
      <c r="HOY96" s="13"/>
      <c r="HOZ96" s="13"/>
      <c r="HPA96" s="13"/>
      <c r="HPB96" s="13"/>
      <c r="HPC96" s="13"/>
      <c r="HPD96" s="13"/>
      <c r="HPE96" s="13"/>
      <c r="HPF96" s="13"/>
      <c r="HPG96" s="13"/>
      <c r="HPH96" s="13"/>
      <c r="HPI96" s="13"/>
      <c r="HPJ96" s="13"/>
      <c r="HPK96" s="13"/>
      <c r="HPL96" s="13"/>
      <c r="HPM96" s="13"/>
      <c r="HPN96" s="13"/>
      <c r="HPO96" s="13"/>
      <c r="HPP96" s="13"/>
      <c r="HPQ96" s="13"/>
      <c r="HPR96" s="13"/>
      <c r="HPS96" s="13"/>
      <c r="HPT96" s="13"/>
      <c r="HPU96" s="13"/>
      <c r="HPV96" s="13"/>
      <c r="HPW96" s="13"/>
      <c r="HPX96" s="13"/>
      <c r="HPY96" s="13"/>
      <c r="HPZ96" s="13"/>
      <c r="HQA96" s="13"/>
      <c r="HQB96" s="13"/>
      <c r="HQC96" s="13"/>
      <c r="HQD96" s="13"/>
      <c r="HQE96" s="13"/>
      <c r="HQF96" s="13"/>
      <c r="HQG96" s="13"/>
      <c r="HQH96" s="13"/>
      <c r="HQI96" s="13"/>
      <c r="HQJ96" s="13"/>
      <c r="HQK96" s="13"/>
      <c r="HQL96" s="13"/>
      <c r="HQM96" s="13"/>
      <c r="HQN96" s="13"/>
      <c r="HQO96" s="13"/>
      <c r="HQP96" s="13"/>
      <c r="HQQ96" s="13"/>
      <c r="HQR96" s="13"/>
      <c r="HQS96" s="13"/>
      <c r="HQT96" s="13"/>
      <c r="HQU96" s="13"/>
      <c r="HQV96" s="13"/>
      <c r="HQW96" s="13"/>
      <c r="HQX96" s="13"/>
      <c r="HQY96" s="13"/>
      <c r="HQZ96" s="13"/>
      <c r="HRA96" s="13"/>
      <c r="HRB96" s="13"/>
      <c r="HRC96" s="13"/>
      <c r="HRD96" s="13"/>
      <c r="HRE96" s="13"/>
      <c r="HRF96" s="13"/>
      <c r="HRG96" s="13"/>
      <c r="HRH96" s="13"/>
      <c r="HRI96" s="13"/>
      <c r="HRJ96" s="13"/>
      <c r="HRK96" s="13"/>
      <c r="HRL96" s="13"/>
      <c r="HRM96" s="13"/>
      <c r="HRN96" s="13"/>
      <c r="HRO96" s="13"/>
      <c r="HRP96" s="13"/>
      <c r="HRQ96" s="13"/>
      <c r="HRR96" s="13"/>
      <c r="HRS96" s="13"/>
      <c r="HRT96" s="13"/>
      <c r="HRU96" s="13"/>
      <c r="HRV96" s="13"/>
      <c r="HRW96" s="13"/>
      <c r="HRX96" s="13"/>
      <c r="HRY96" s="13"/>
      <c r="HRZ96" s="13"/>
      <c r="HSA96" s="13"/>
      <c r="HSB96" s="13"/>
      <c r="HSC96" s="13"/>
      <c r="HSD96" s="13"/>
      <c r="HSE96" s="13"/>
      <c r="HSF96" s="13"/>
      <c r="HSG96" s="13"/>
      <c r="HSH96" s="13"/>
      <c r="HSI96" s="13"/>
      <c r="HSJ96" s="13"/>
      <c r="HSK96" s="13"/>
      <c r="HSL96" s="13"/>
      <c r="HSM96" s="13"/>
      <c r="HSN96" s="13"/>
      <c r="HSO96" s="13"/>
      <c r="HSP96" s="13"/>
      <c r="HSQ96" s="13"/>
      <c r="HSR96" s="13"/>
      <c r="HSS96" s="13"/>
      <c r="HST96" s="13"/>
      <c r="HSU96" s="13"/>
      <c r="HSV96" s="13"/>
      <c r="HSW96" s="13"/>
      <c r="HSX96" s="13"/>
      <c r="HSY96" s="13"/>
      <c r="HSZ96" s="13"/>
      <c r="HTA96" s="13"/>
      <c r="HTB96" s="13"/>
      <c r="HTC96" s="13"/>
      <c r="HTD96" s="13"/>
      <c r="HTE96" s="13"/>
      <c r="HTF96" s="13"/>
      <c r="HTG96" s="13"/>
      <c r="HTH96" s="13"/>
      <c r="HTI96" s="13"/>
      <c r="HTJ96" s="13"/>
      <c r="HTK96" s="13"/>
      <c r="HTL96" s="13"/>
      <c r="HTM96" s="13"/>
      <c r="HTN96" s="13"/>
      <c r="HTO96" s="13"/>
      <c r="HTP96" s="13"/>
      <c r="HTQ96" s="13"/>
      <c r="HTR96" s="13"/>
      <c r="HTS96" s="13"/>
      <c r="HTT96" s="13"/>
      <c r="HTU96" s="13"/>
      <c r="HTV96" s="13"/>
      <c r="HTW96" s="13"/>
      <c r="HTX96" s="13"/>
      <c r="HTY96" s="13"/>
      <c r="HTZ96" s="13"/>
      <c r="HUA96" s="13"/>
      <c r="HUB96" s="13"/>
      <c r="HUC96" s="13"/>
      <c r="HUD96" s="13"/>
      <c r="HUE96" s="13"/>
      <c r="HUF96" s="13"/>
      <c r="HUG96" s="13"/>
      <c r="HUH96" s="13"/>
      <c r="HUI96" s="13"/>
      <c r="HUJ96" s="13"/>
      <c r="HUK96" s="13"/>
      <c r="HUL96" s="13"/>
      <c r="HUM96" s="13"/>
      <c r="HUN96" s="13"/>
      <c r="HUO96" s="13"/>
      <c r="HUP96" s="13"/>
      <c r="HUQ96" s="13"/>
      <c r="HUR96" s="13"/>
      <c r="HUS96" s="13"/>
      <c r="HUT96" s="13"/>
      <c r="HUU96" s="13"/>
      <c r="HUV96" s="13"/>
      <c r="HUW96" s="13"/>
      <c r="HUX96" s="13"/>
      <c r="HUY96" s="13"/>
      <c r="HUZ96" s="13"/>
      <c r="HVA96" s="13"/>
      <c r="HVB96" s="13"/>
      <c r="HVC96" s="13"/>
      <c r="HVD96" s="13"/>
      <c r="HVE96" s="13"/>
      <c r="HVF96" s="13"/>
      <c r="HVG96" s="13"/>
      <c r="HVH96" s="13"/>
      <c r="HVI96" s="13"/>
      <c r="HVJ96" s="13"/>
      <c r="HVK96" s="13"/>
      <c r="HVL96" s="13"/>
      <c r="HVM96" s="13"/>
      <c r="HVN96" s="13"/>
      <c r="HVO96" s="13"/>
      <c r="HVP96" s="13"/>
      <c r="HVQ96" s="13"/>
      <c r="HVR96" s="13"/>
      <c r="HVS96" s="13"/>
      <c r="HVT96" s="13"/>
      <c r="HVU96" s="13"/>
      <c r="HVV96" s="13"/>
      <c r="HVW96" s="13"/>
      <c r="HVX96" s="13"/>
      <c r="HVY96" s="13"/>
      <c r="HVZ96" s="13"/>
      <c r="HWA96" s="13"/>
      <c r="HWB96" s="13"/>
      <c r="HWC96" s="13"/>
      <c r="HWD96" s="13"/>
      <c r="HWE96" s="13"/>
      <c r="HWF96" s="13"/>
      <c r="HWG96" s="13"/>
      <c r="HWH96" s="13"/>
      <c r="HWI96" s="13"/>
      <c r="HWJ96" s="13"/>
      <c r="HWK96" s="13"/>
      <c r="HWL96" s="13"/>
      <c r="HWM96" s="13"/>
      <c r="HWN96" s="13"/>
      <c r="HWO96" s="13"/>
      <c r="HWP96" s="13"/>
      <c r="HWQ96" s="13"/>
      <c r="HWR96" s="13"/>
      <c r="HWS96" s="13"/>
      <c r="HWT96" s="13"/>
      <c r="HWU96" s="13"/>
      <c r="HWV96" s="13"/>
      <c r="HWW96" s="13"/>
      <c r="HWX96" s="13"/>
      <c r="HWY96" s="13"/>
      <c r="HWZ96" s="13"/>
      <c r="HXA96" s="13"/>
      <c r="HXB96" s="13"/>
      <c r="HXC96" s="13"/>
      <c r="HXD96" s="13"/>
      <c r="HXE96" s="13"/>
      <c r="HXF96" s="13"/>
      <c r="HXG96" s="13"/>
      <c r="HXH96" s="13"/>
      <c r="HXI96" s="13"/>
      <c r="HXJ96" s="13"/>
      <c r="HXK96" s="13"/>
      <c r="HXL96" s="13"/>
      <c r="HXM96" s="13"/>
      <c r="HXN96" s="13"/>
      <c r="HXO96" s="13"/>
      <c r="HXP96" s="13"/>
      <c r="HXQ96" s="13"/>
      <c r="HXR96" s="13"/>
      <c r="HXS96" s="13"/>
      <c r="HXT96" s="13"/>
      <c r="HXU96" s="13"/>
      <c r="HXV96" s="13"/>
      <c r="HXW96" s="13"/>
      <c r="HXX96" s="13"/>
      <c r="HXY96" s="13"/>
      <c r="HXZ96" s="13"/>
      <c r="HYA96" s="13"/>
      <c r="HYB96" s="13"/>
      <c r="HYC96" s="13"/>
      <c r="HYD96" s="13"/>
      <c r="HYE96" s="13"/>
      <c r="HYF96" s="13"/>
      <c r="HYG96" s="13"/>
      <c r="HYH96" s="13"/>
      <c r="HYI96" s="13"/>
      <c r="HYJ96" s="13"/>
      <c r="HYK96" s="13"/>
      <c r="HYL96" s="13"/>
      <c r="HYM96" s="13"/>
      <c r="HYN96" s="13"/>
      <c r="HYO96" s="13"/>
      <c r="HYP96" s="13"/>
      <c r="HYQ96" s="13"/>
      <c r="HYR96" s="13"/>
      <c r="HYS96" s="13"/>
      <c r="HYT96" s="13"/>
      <c r="HYU96" s="13"/>
      <c r="HYV96" s="13"/>
      <c r="HYW96" s="13"/>
      <c r="HYX96" s="13"/>
      <c r="HYY96" s="13"/>
      <c r="HYZ96" s="13"/>
      <c r="HZA96" s="13"/>
      <c r="HZB96" s="13"/>
      <c r="HZC96" s="13"/>
      <c r="HZD96" s="13"/>
      <c r="HZE96" s="13"/>
      <c r="HZF96" s="13"/>
      <c r="HZG96" s="13"/>
      <c r="HZH96" s="13"/>
      <c r="HZI96" s="13"/>
      <c r="HZJ96" s="13"/>
      <c r="HZK96" s="13"/>
      <c r="HZL96" s="13"/>
      <c r="HZM96" s="13"/>
      <c r="HZN96" s="13"/>
      <c r="HZO96" s="13"/>
      <c r="HZP96" s="13"/>
      <c r="HZQ96" s="13"/>
      <c r="HZR96" s="13"/>
      <c r="HZS96" s="13"/>
      <c r="HZT96" s="13"/>
      <c r="HZU96" s="13"/>
      <c r="HZV96" s="13"/>
      <c r="HZW96" s="13"/>
      <c r="HZX96" s="13"/>
      <c r="HZY96" s="13"/>
      <c r="HZZ96" s="13"/>
      <c r="IAA96" s="13"/>
      <c r="IAB96" s="13"/>
      <c r="IAC96" s="13"/>
      <c r="IAD96" s="13"/>
      <c r="IAE96" s="13"/>
      <c r="IAF96" s="13"/>
      <c r="IAG96" s="13"/>
      <c r="IAH96" s="13"/>
      <c r="IAI96" s="13"/>
      <c r="IAJ96" s="13"/>
      <c r="IAK96" s="13"/>
      <c r="IAL96" s="13"/>
      <c r="IAM96" s="13"/>
      <c r="IAN96" s="13"/>
      <c r="IAO96" s="13"/>
      <c r="IAP96" s="13"/>
      <c r="IAQ96" s="13"/>
      <c r="IAR96" s="13"/>
      <c r="IAS96" s="13"/>
      <c r="IAT96" s="13"/>
      <c r="IAU96" s="13"/>
      <c r="IAV96" s="13"/>
      <c r="IAW96" s="13"/>
      <c r="IAX96" s="13"/>
      <c r="IAY96" s="13"/>
      <c r="IAZ96" s="13"/>
      <c r="IBA96" s="13"/>
      <c r="IBB96" s="13"/>
      <c r="IBC96" s="13"/>
      <c r="IBD96" s="13"/>
      <c r="IBE96" s="13"/>
      <c r="IBF96" s="13"/>
      <c r="IBG96" s="13"/>
      <c r="IBH96" s="13"/>
      <c r="IBI96" s="13"/>
      <c r="IBJ96" s="13"/>
      <c r="IBK96" s="13"/>
      <c r="IBL96" s="13"/>
      <c r="IBM96" s="13"/>
      <c r="IBN96" s="13"/>
      <c r="IBO96" s="13"/>
      <c r="IBP96" s="13"/>
      <c r="IBQ96" s="13"/>
      <c r="IBR96" s="13"/>
      <c r="IBS96" s="13"/>
      <c r="IBT96" s="13"/>
      <c r="IBU96" s="13"/>
      <c r="IBV96" s="13"/>
      <c r="IBW96" s="13"/>
      <c r="IBX96" s="13"/>
      <c r="IBY96" s="13"/>
      <c r="IBZ96" s="13"/>
      <c r="ICA96" s="13"/>
      <c r="ICB96" s="13"/>
      <c r="ICC96" s="13"/>
      <c r="ICD96" s="13"/>
      <c r="ICE96" s="13"/>
      <c r="ICF96" s="13"/>
      <c r="ICG96" s="13"/>
      <c r="ICH96" s="13"/>
      <c r="ICI96" s="13"/>
      <c r="ICJ96" s="13"/>
      <c r="ICK96" s="13"/>
      <c r="ICL96" s="13"/>
      <c r="ICM96" s="13"/>
      <c r="ICN96" s="13"/>
      <c r="ICO96" s="13"/>
      <c r="ICP96" s="13"/>
      <c r="ICQ96" s="13"/>
      <c r="ICR96" s="13"/>
      <c r="ICS96" s="13"/>
      <c r="ICT96" s="13"/>
      <c r="ICU96" s="13"/>
      <c r="ICV96" s="13"/>
      <c r="ICW96" s="13"/>
      <c r="ICX96" s="13"/>
      <c r="ICY96" s="13"/>
      <c r="ICZ96" s="13"/>
      <c r="IDA96" s="13"/>
      <c r="IDB96" s="13"/>
      <c r="IDC96" s="13"/>
      <c r="IDD96" s="13"/>
      <c r="IDE96" s="13"/>
      <c r="IDF96" s="13"/>
      <c r="IDG96" s="13"/>
      <c r="IDH96" s="13"/>
      <c r="IDI96" s="13"/>
      <c r="IDJ96" s="13"/>
      <c r="IDK96" s="13"/>
      <c r="IDL96" s="13"/>
      <c r="IDM96" s="13"/>
      <c r="IDN96" s="13"/>
      <c r="IDO96" s="13"/>
      <c r="IDP96" s="13"/>
      <c r="IDQ96" s="13"/>
      <c r="IDR96" s="13"/>
      <c r="IDS96" s="13"/>
      <c r="IDT96" s="13"/>
      <c r="IDU96" s="13"/>
      <c r="IDV96" s="13"/>
      <c r="IDW96" s="13"/>
      <c r="IDX96" s="13"/>
      <c r="IDY96" s="13"/>
      <c r="IDZ96" s="13"/>
      <c r="IEA96" s="13"/>
      <c r="IEB96" s="13"/>
      <c r="IEC96" s="13"/>
      <c r="IED96" s="13"/>
      <c r="IEE96" s="13"/>
      <c r="IEF96" s="13"/>
      <c r="IEG96" s="13"/>
      <c r="IEH96" s="13"/>
      <c r="IEI96" s="13"/>
      <c r="IEJ96" s="13"/>
      <c r="IEK96" s="13"/>
      <c r="IEL96" s="13"/>
      <c r="IEM96" s="13"/>
      <c r="IEN96" s="13"/>
      <c r="IEO96" s="13"/>
      <c r="IEP96" s="13"/>
      <c r="IEQ96" s="13"/>
      <c r="IER96" s="13"/>
      <c r="IES96" s="13"/>
      <c r="IET96" s="13"/>
      <c r="IEU96" s="13"/>
      <c r="IEV96" s="13"/>
      <c r="IEW96" s="13"/>
      <c r="IEX96" s="13"/>
      <c r="IEY96" s="13"/>
      <c r="IEZ96" s="13"/>
      <c r="IFA96" s="13"/>
      <c r="IFB96" s="13"/>
      <c r="IFC96" s="13"/>
      <c r="IFD96" s="13"/>
      <c r="IFE96" s="13"/>
      <c r="IFF96" s="13"/>
      <c r="IFG96" s="13"/>
      <c r="IFH96" s="13"/>
      <c r="IFI96" s="13"/>
      <c r="IFJ96" s="13"/>
      <c r="IFK96" s="13"/>
      <c r="IFL96" s="13"/>
      <c r="IFM96" s="13"/>
      <c r="IFN96" s="13"/>
      <c r="IFO96" s="13"/>
      <c r="IFP96" s="13"/>
      <c r="IFQ96" s="13"/>
      <c r="IFR96" s="13"/>
      <c r="IFS96" s="13"/>
      <c r="IFT96" s="13"/>
      <c r="IFU96" s="13"/>
      <c r="IFV96" s="13"/>
      <c r="IFW96" s="13"/>
      <c r="IFX96" s="13"/>
      <c r="IFY96" s="13"/>
      <c r="IFZ96" s="13"/>
      <c r="IGA96" s="13"/>
      <c r="IGB96" s="13"/>
      <c r="IGC96" s="13"/>
      <c r="IGD96" s="13"/>
      <c r="IGE96" s="13"/>
      <c r="IGF96" s="13"/>
      <c r="IGG96" s="13"/>
      <c r="IGH96" s="13"/>
      <c r="IGI96" s="13"/>
      <c r="IGJ96" s="13"/>
      <c r="IGK96" s="13"/>
      <c r="IGL96" s="13"/>
      <c r="IGM96" s="13"/>
      <c r="IGN96" s="13"/>
      <c r="IGO96" s="13"/>
      <c r="IGP96" s="13"/>
      <c r="IGQ96" s="13"/>
      <c r="IGR96" s="13"/>
      <c r="IGS96" s="13"/>
      <c r="IGT96" s="13"/>
      <c r="IGU96" s="13"/>
      <c r="IGV96" s="13"/>
      <c r="IGW96" s="13"/>
      <c r="IGX96" s="13"/>
      <c r="IGY96" s="13"/>
      <c r="IGZ96" s="13"/>
      <c r="IHA96" s="13"/>
      <c r="IHB96" s="13"/>
      <c r="IHC96" s="13"/>
      <c r="IHD96" s="13"/>
      <c r="IHE96" s="13"/>
      <c r="IHF96" s="13"/>
      <c r="IHG96" s="13"/>
      <c r="IHH96" s="13"/>
      <c r="IHI96" s="13"/>
      <c r="IHJ96" s="13"/>
      <c r="IHK96" s="13"/>
      <c r="IHL96" s="13"/>
      <c r="IHM96" s="13"/>
      <c r="IHN96" s="13"/>
      <c r="IHO96" s="13"/>
      <c r="IHP96" s="13"/>
      <c r="IHQ96" s="13"/>
      <c r="IHR96" s="13"/>
      <c r="IHS96" s="13"/>
      <c r="IHT96" s="13"/>
      <c r="IHU96" s="13"/>
      <c r="IHV96" s="13"/>
      <c r="IHW96" s="13"/>
      <c r="IHX96" s="13"/>
      <c r="IHY96" s="13"/>
      <c r="IHZ96" s="13"/>
      <c r="IIA96" s="13"/>
      <c r="IIB96" s="13"/>
      <c r="IIC96" s="13"/>
      <c r="IID96" s="13"/>
      <c r="IIE96" s="13"/>
      <c r="IIF96" s="13"/>
      <c r="IIG96" s="13"/>
      <c r="IIH96" s="13"/>
      <c r="III96" s="13"/>
      <c r="IIJ96" s="13"/>
      <c r="IIK96" s="13"/>
      <c r="IIL96" s="13"/>
      <c r="IIM96" s="13"/>
      <c r="IIN96" s="13"/>
      <c r="IIO96" s="13"/>
      <c r="IIP96" s="13"/>
      <c r="IIQ96" s="13"/>
      <c r="IIR96" s="13"/>
      <c r="IIS96" s="13"/>
      <c r="IIT96" s="13"/>
      <c r="IIU96" s="13"/>
      <c r="IIV96" s="13"/>
      <c r="IIW96" s="13"/>
      <c r="IIX96" s="13"/>
      <c r="IIY96" s="13"/>
      <c r="IIZ96" s="13"/>
      <c r="IJA96" s="13"/>
      <c r="IJB96" s="13"/>
      <c r="IJC96" s="13"/>
      <c r="IJD96" s="13"/>
      <c r="IJE96" s="13"/>
      <c r="IJF96" s="13"/>
      <c r="IJG96" s="13"/>
      <c r="IJH96" s="13"/>
      <c r="IJI96" s="13"/>
      <c r="IJJ96" s="13"/>
      <c r="IJK96" s="13"/>
      <c r="IJL96" s="13"/>
      <c r="IJM96" s="13"/>
      <c r="IJN96" s="13"/>
      <c r="IJO96" s="13"/>
      <c r="IJP96" s="13"/>
      <c r="IJQ96" s="13"/>
      <c r="IJR96" s="13"/>
      <c r="IJS96" s="13"/>
      <c r="IJT96" s="13"/>
      <c r="IJU96" s="13"/>
      <c r="IJV96" s="13"/>
      <c r="IJW96" s="13"/>
      <c r="IJX96" s="13"/>
      <c r="IJY96" s="13"/>
      <c r="IJZ96" s="13"/>
      <c r="IKA96" s="13"/>
      <c r="IKB96" s="13"/>
      <c r="IKC96" s="13"/>
      <c r="IKD96" s="13"/>
      <c r="IKE96" s="13"/>
      <c r="IKF96" s="13"/>
      <c r="IKG96" s="13"/>
      <c r="IKH96" s="13"/>
      <c r="IKI96" s="13"/>
      <c r="IKJ96" s="13"/>
      <c r="IKK96" s="13"/>
      <c r="IKL96" s="13"/>
      <c r="IKM96" s="13"/>
      <c r="IKN96" s="13"/>
      <c r="IKO96" s="13"/>
      <c r="IKP96" s="13"/>
      <c r="IKQ96" s="13"/>
      <c r="IKR96" s="13"/>
      <c r="IKS96" s="13"/>
      <c r="IKT96" s="13"/>
      <c r="IKU96" s="13"/>
      <c r="IKV96" s="13"/>
      <c r="IKW96" s="13"/>
      <c r="IKX96" s="13"/>
      <c r="IKY96" s="13"/>
      <c r="IKZ96" s="13"/>
      <c r="ILA96" s="13"/>
      <c r="ILB96" s="13"/>
      <c r="ILC96" s="13"/>
      <c r="ILD96" s="13"/>
      <c r="ILE96" s="13"/>
      <c r="ILF96" s="13"/>
      <c r="ILG96" s="13"/>
      <c r="ILH96" s="13"/>
      <c r="ILI96" s="13"/>
      <c r="ILJ96" s="13"/>
      <c r="ILK96" s="13"/>
      <c r="ILL96" s="13"/>
      <c r="ILM96" s="13"/>
      <c r="ILN96" s="13"/>
      <c r="ILO96" s="13"/>
      <c r="ILP96" s="13"/>
      <c r="ILQ96" s="13"/>
      <c r="ILR96" s="13"/>
      <c r="ILS96" s="13"/>
      <c r="ILT96" s="13"/>
      <c r="ILU96" s="13"/>
      <c r="ILV96" s="13"/>
      <c r="ILW96" s="13"/>
      <c r="ILX96" s="13"/>
      <c r="ILY96" s="13"/>
      <c r="ILZ96" s="13"/>
      <c r="IMA96" s="13"/>
      <c r="IMB96" s="13"/>
      <c r="IMC96" s="13"/>
      <c r="IMD96" s="13"/>
      <c r="IME96" s="13"/>
      <c r="IMF96" s="13"/>
      <c r="IMG96" s="13"/>
      <c r="IMH96" s="13"/>
      <c r="IMI96" s="13"/>
      <c r="IMJ96" s="13"/>
      <c r="IMK96" s="13"/>
      <c r="IML96" s="13"/>
      <c r="IMM96" s="13"/>
      <c r="IMN96" s="13"/>
      <c r="IMO96" s="13"/>
      <c r="IMP96" s="13"/>
      <c r="IMQ96" s="13"/>
      <c r="IMR96" s="13"/>
      <c r="IMS96" s="13"/>
      <c r="IMT96" s="13"/>
      <c r="IMU96" s="13"/>
      <c r="IMV96" s="13"/>
      <c r="IMW96" s="13"/>
      <c r="IMX96" s="13"/>
      <c r="IMY96" s="13"/>
      <c r="IMZ96" s="13"/>
      <c r="INA96" s="13"/>
      <c r="INB96" s="13"/>
      <c r="INC96" s="13"/>
      <c r="IND96" s="13"/>
      <c r="INE96" s="13"/>
      <c r="INF96" s="13"/>
      <c r="ING96" s="13"/>
      <c r="INH96" s="13"/>
      <c r="INI96" s="13"/>
      <c r="INJ96" s="13"/>
      <c r="INK96" s="13"/>
      <c r="INL96" s="13"/>
      <c r="INM96" s="13"/>
      <c r="INN96" s="13"/>
      <c r="INO96" s="13"/>
      <c r="INP96" s="13"/>
      <c r="INQ96" s="13"/>
      <c r="INR96" s="13"/>
      <c r="INS96" s="13"/>
      <c r="INT96" s="13"/>
      <c r="INU96" s="13"/>
      <c r="INV96" s="13"/>
      <c r="INW96" s="13"/>
      <c r="INX96" s="13"/>
      <c r="INY96" s="13"/>
      <c r="INZ96" s="13"/>
      <c r="IOA96" s="13"/>
      <c r="IOB96" s="13"/>
      <c r="IOC96" s="13"/>
      <c r="IOD96" s="13"/>
      <c r="IOE96" s="13"/>
      <c r="IOF96" s="13"/>
      <c r="IOG96" s="13"/>
      <c r="IOH96" s="13"/>
      <c r="IOI96" s="13"/>
      <c r="IOJ96" s="13"/>
      <c r="IOK96" s="13"/>
      <c r="IOL96" s="13"/>
      <c r="IOM96" s="13"/>
      <c r="ION96" s="13"/>
      <c r="IOO96" s="13"/>
      <c r="IOP96" s="13"/>
      <c r="IOQ96" s="13"/>
      <c r="IOR96" s="13"/>
      <c r="IOS96" s="13"/>
      <c r="IOT96" s="13"/>
      <c r="IOU96" s="13"/>
      <c r="IOV96" s="13"/>
      <c r="IOW96" s="13"/>
      <c r="IOX96" s="13"/>
      <c r="IOY96" s="13"/>
      <c r="IOZ96" s="13"/>
      <c r="IPA96" s="13"/>
      <c r="IPB96" s="13"/>
      <c r="IPC96" s="13"/>
      <c r="IPD96" s="13"/>
      <c r="IPE96" s="13"/>
      <c r="IPF96" s="13"/>
      <c r="IPG96" s="13"/>
      <c r="IPH96" s="13"/>
      <c r="IPI96" s="13"/>
      <c r="IPJ96" s="13"/>
      <c r="IPK96" s="13"/>
      <c r="IPL96" s="13"/>
      <c r="IPM96" s="13"/>
      <c r="IPN96" s="13"/>
      <c r="IPO96" s="13"/>
      <c r="IPP96" s="13"/>
      <c r="IPQ96" s="13"/>
      <c r="IPR96" s="13"/>
      <c r="IPS96" s="13"/>
      <c r="IPT96" s="13"/>
      <c r="IPU96" s="13"/>
      <c r="IPV96" s="13"/>
      <c r="IPW96" s="13"/>
      <c r="IPX96" s="13"/>
      <c r="IPY96" s="13"/>
      <c r="IPZ96" s="13"/>
      <c r="IQA96" s="13"/>
      <c r="IQB96" s="13"/>
      <c r="IQC96" s="13"/>
      <c r="IQD96" s="13"/>
      <c r="IQE96" s="13"/>
      <c r="IQF96" s="13"/>
      <c r="IQG96" s="13"/>
      <c r="IQH96" s="13"/>
      <c r="IQI96" s="13"/>
      <c r="IQJ96" s="13"/>
      <c r="IQK96" s="13"/>
      <c r="IQL96" s="13"/>
      <c r="IQM96" s="13"/>
      <c r="IQN96" s="13"/>
      <c r="IQO96" s="13"/>
      <c r="IQP96" s="13"/>
      <c r="IQQ96" s="13"/>
      <c r="IQR96" s="13"/>
      <c r="IQS96" s="13"/>
      <c r="IQT96" s="13"/>
      <c r="IQU96" s="13"/>
      <c r="IQV96" s="13"/>
      <c r="IQW96" s="13"/>
      <c r="IQX96" s="13"/>
      <c r="IQY96" s="13"/>
      <c r="IQZ96" s="13"/>
      <c r="IRA96" s="13"/>
      <c r="IRB96" s="13"/>
      <c r="IRC96" s="13"/>
      <c r="IRD96" s="13"/>
      <c r="IRE96" s="13"/>
      <c r="IRF96" s="13"/>
      <c r="IRG96" s="13"/>
      <c r="IRH96" s="13"/>
      <c r="IRI96" s="13"/>
      <c r="IRJ96" s="13"/>
      <c r="IRK96" s="13"/>
      <c r="IRL96" s="13"/>
      <c r="IRM96" s="13"/>
      <c r="IRN96" s="13"/>
      <c r="IRO96" s="13"/>
      <c r="IRP96" s="13"/>
      <c r="IRQ96" s="13"/>
      <c r="IRR96" s="13"/>
      <c r="IRS96" s="13"/>
      <c r="IRT96" s="13"/>
      <c r="IRU96" s="13"/>
      <c r="IRV96" s="13"/>
      <c r="IRW96" s="13"/>
      <c r="IRX96" s="13"/>
      <c r="IRY96" s="13"/>
      <c r="IRZ96" s="13"/>
      <c r="ISA96" s="13"/>
      <c r="ISB96" s="13"/>
      <c r="ISC96" s="13"/>
      <c r="ISD96" s="13"/>
      <c r="ISE96" s="13"/>
      <c r="ISF96" s="13"/>
      <c r="ISG96" s="13"/>
      <c r="ISH96" s="13"/>
      <c r="ISI96" s="13"/>
      <c r="ISJ96" s="13"/>
      <c r="ISK96" s="13"/>
      <c r="ISL96" s="13"/>
      <c r="ISM96" s="13"/>
      <c r="ISN96" s="13"/>
      <c r="ISO96" s="13"/>
      <c r="ISP96" s="13"/>
      <c r="ISQ96" s="13"/>
      <c r="ISR96" s="13"/>
      <c r="ISS96" s="13"/>
      <c r="IST96" s="13"/>
      <c r="ISU96" s="13"/>
      <c r="ISV96" s="13"/>
      <c r="ISW96" s="13"/>
      <c r="ISX96" s="13"/>
      <c r="ISY96" s="13"/>
      <c r="ISZ96" s="13"/>
      <c r="ITA96" s="13"/>
      <c r="ITB96" s="13"/>
      <c r="ITC96" s="13"/>
      <c r="ITD96" s="13"/>
      <c r="ITE96" s="13"/>
      <c r="ITF96" s="13"/>
      <c r="ITG96" s="13"/>
      <c r="ITH96" s="13"/>
      <c r="ITI96" s="13"/>
      <c r="ITJ96" s="13"/>
      <c r="ITK96" s="13"/>
      <c r="ITL96" s="13"/>
      <c r="ITM96" s="13"/>
      <c r="ITN96" s="13"/>
      <c r="ITO96" s="13"/>
      <c r="ITP96" s="13"/>
      <c r="ITQ96" s="13"/>
      <c r="ITR96" s="13"/>
      <c r="ITS96" s="13"/>
      <c r="ITT96" s="13"/>
      <c r="ITU96" s="13"/>
      <c r="ITV96" s="13"/>
      <c r="ITW96" s="13"/>
      <c r="ITX96" s="13"/>
      <c r="ITY96" s="13"/>
      <c r="ITZ96" s="13"/>
      <c r="IUA96" s="13"/>
      <c r="IUB96" s="13"/>
      <c r="IUC96" s="13"/>
      <c r="IUD96" s="13"/>
      <c r="IUE96" s="13"/>
      <c r="IUF96" s="13"/>
      <c r="IUG96" s="13"/>
      <c r="IUH96" s="13"/>
      <c r="IUI96" s="13"/>
      <c r="IUJ96" s="13"/>
      <c r="IUK96" s="13"/>
      <c r="IUL96" s="13"/>
      <c r="IUM96" s="13"/>
      <c r="IUN96" s="13"/>
      <c r="IUO96" s="13"/>
      <c r="IUP96" s="13"/>
      <c r="IUQ96" s="13"/>
      <c r="IUR96" s="13"/>
      <c r="IUS96" s="13"/>
      <c r="IUT96" s="13"/>
      <c r="IUU96" s="13"/>
      <c r="IUV96" s="13"/>
      <c r="IUW96" s="13"/>
      <c r="IUX96" s="13"/>
      <c r="IUY96" s="13"/>
      <c r="IUZ96" s="13"/>
      <c r="IVA96" s="13"/>
      <c r="IVB96" s="13"/>
      <c r="IVC96" s="13"/>
      <c r="IVD96" s="13"/>
      <c r="IVE96" s="13"/>
      <c r="IVF96" s="13"/>
      <c r="IVG96" s="13"/>
      <c r="IVH96" s="13"/>
      <c r="IVI96" s="13"/>
      <c r="IVJ96" s="13"/>
      <c r="IVK96" s="13"/>
      <c r="IVL96" s="13"/>
      <c r="IVM96" s="13"/>
      <c r="IVN96" s="13"/>
      <c r="IVO96" s="13"/>
      <c r="IVP96" s="13"/>
      <c r="IVQ96" s="13"/>
      <c r="IVR96" s="13"/>
      <c r="IVS96" s="13"/>
      <c r="IVT96" s="13"/>
      <c r="IVU96" s="13"/>
      <c r="IVV96" s="13"/>
      <c r="IVW96" s="13"/>
      <c r="IVX96" s="13"/>
      <c r="IVY96" s="13"/>
      <c r="IVZ96" s="13"/>
      <c r="IWA96" s="13"/>
      <c r="IWB96" s="13"/>
      <c r="IWC96" s="13"/>
      <c r="IWD96" s="13"/>
      <c r="IWE96" s="13"/>
      <c r="IWF96" s="13"/>
      <c r="IWG96" s="13"/>
      <c r="IWH96" s="13"/>
      <c r="IWI96" s="13"/>
      <c r="IWJ96" s="13"/>
      <c r="IWK96" s="13"/>
      <c r="IWL96" s="13"/>
      <c r="IWM96" s="13"/>
      <c r="IWN96" s="13"/>
      <c r="IWO96" s="13"/>
      <c r="IWP96" s="13"/>
      <c r="IWQ96" s="13"/>
      <c r="IWR96" s="13"/>
      <c r="IWS96" s="13"/>
      <c r="IWT96" s="13"/>
      <c r="IWU96" s="13"/>
      <c r="IWV96" s="13"/>
      <c r="IWW96" s="13"/>
      <c r="IWX96" s="13"/>
      <c r="IWY96" s="13"/>
      <c r="IWZ96" s="13"/>
      <c r="IXA96" s="13"/>
      <c r="IXB96" s="13"/>
      <c r="IXC96" s="13"/>
      <c r="IXD96" s="13"/>
      <c r="IXE96" s="13"/>
      <c r="IXF96" s="13"/>
      <c r="IXG96" s="13"/>
      <c r="IXH96" s="13"/>
      <c r="IXI96" s="13"/>
      <c r="IXJ96" s="13"/>
      <c r="IXK96" s="13"/>
      <c r="IXL96" s="13"/>
      <c r="IXM96" s="13"/>
      <c r="IXN96" s="13"/>
      <c r="IXO96" s="13"/>
      <c r="IXP96" s="13"/>
      <c r="IXQ96" s="13"/>
      <c r="IXR96" s="13"/>
      <c r="IXS96" s="13"/>
      <c r="IXT96" s="13"/>
      <c r="IXU96" s="13"/>
      <c r="IXV96" s="13"/>
      <c r="IXW96" s="13"/>
      <c r="IXX96" s="13"/>
      <c r="IXY96" s="13"/>
      <c r="IXZ96" s="13"/>
      <c r="IYA96" s="13"/>
      <c r="IYB96" s="13"/>
      <c r="IYC96" s="13"/>
      <c r="IYD96" s="13"/>
      <c r="IYE96" s="13"/>
      <c r="IYF96" s="13"/>
      <c r="IYG96" s="13"/>
      <c r="IYH96" s="13"/>
      <c r="IYI96" s="13"/>
      <c r="IYJ96" s="13"/>
      <c r="IYK96" s="13"/>
      <c r="IYL96" s="13"/>
      <c r="IYM96" s="13"/>
      <c r="IYN96" s="13"/>
      <c r="IYO96" s="13"/>
      <c r="IYP96" s="13"/>
      <c r="IYQ96" s="13"/>
      <c r="IYR96" s="13"/>
      <c r="IYS96" s="13"/>
      <c r="IYT96" s="13"/>
      <c r="IYU96" s="13"/>
      <c r="IYV96" s="13"/>
      <c r="IYW96" s="13"/>
      <c r="IYX96" s="13"/>
      <c r="IYY96" s="13"/>
      <c r="IYZ96" s="13"/>
      <c r="IZA96" s="13"/>
      <c r="IZB96" s="13"/>
      <c r="IZC96" s="13"/>
      <c r="IZD96" s="13"/>
      <c r="IZE96" s="13"/>
      <c r="IZF96" s="13"/>
      <c r="IZG96" s="13"/>
      <c r="IZH96" s="13"/>
      <c r="IZI96" s="13"/>
      <c r="IZJ96" s="13"/>
      <c r="IZK96" s="13"/>
      <c r="IZL96" s="13"/>
      <c r="IZM96" s="13"/>
      <c r="IZN96" s="13"/>
      <c r="IZO96" s="13"/>
      <c r="IZP96" s="13"/>
      <c r="IZQ96" s="13"/>
      <c r="IZR96" s="13"/>
      <c r="IZS96" s="13"/>
      <c r="IZT96" s="13"/>
      <c r="IZU96" s="13"/>
      <c r="IZV96" s="13"/>
      <c r="IZW96" s="13"/>
      <c r="IZX96" s="13"/>
      <c r="IZY96" s="13"/>
      <c r="IZZ96" s="13"/>
      <c r="JAA96" s="13"/>
      <c r="JAB96" s="13"/>
      <c r="JAC96" s="13"/>
      <c r="JAD96" s="13"/>
      <c r="JAE96" s="13"/>
      <c r="JAF96" s="13"/>
      <c r="JAG96" s="13"/>
      <c r="JAH96" s="13"/>
      <c r="JAI96" s="13"/>
      <c r="JAJ96" s="13"/>
      <c r="JAK96" s="13"/>
      <c r="JAL96" s="13"/>
      <c r="JAM96" s="13"/>
      <c r="JAN96" s="13"/>
      <c r="JAO96" s="13"/>
      <c r="JAP96" s="13"/>
      <c r="JAQ96" s="13"/>
      <c r="JAR96" s="13"/>
      <c r="JAS96" s="13"/>
      <c r="JAT96" s="13"/>
      <c r="JAU96" s="13"/>
      <c r="JAV96" s="13"/>
      <c r="JAW96" s="13"/>
      <c r="JAX96" s="13"/>
      <c r="JAY96" s="13"/>
      <c r="JAZ96" s="13"/>
      <c r="JBA96" s="13"/>
      <c r="JBB96" s="13"/>
      <c r="JBC96" s="13"/>
      <c r="JBD96" s="13"/>
      <c r="JBE96" s="13"/>
      <c r="JBF96" s="13"/>
      <c r="JBG96" s="13"/>
      <c r="JBH96" s="13"/>
      <c r="JBI96" s="13"/>
      <c r="JBJ96" s="13"/>
      <c r="JBK96" s="13"/>
      <c r="JBL96" s="13"/>
      <c r="JBM96" s="13"/>
      <c r="JBN96" s="13"/>
      <c r="JBO96" s="13"/>
      <c r="JBP96" s="13"/>
      <c r="JBQ96" s="13"/>
      <c r="JBR96" s="13"/>
      <c r="JBS96" s="13"/>
      <c r="JBT96" s="13"/>
      <c r="JBU96" s="13"/>
      <c r="JBV96" s="13"/>
      <c r="JBW96" s="13"/>
      <c r="JBX96" s="13"/>
      <c r="JBY96" s="13"/>
      <c r="JBZ96" s="13"/>
      <c r="JCA96" s="13"/>
      <c r="JCB96" s="13"/>
      <c r="JCC96" s="13"/>
      <c r="JCD96" s="13"/>
      <c r="JCE96" s="13"/>
      <c r="JCF96" s="13"/>
      <c r="JCG96" s="13"/>
      <c r="JCH96" s="13"/>
      <c r="JCI96" s="13"/>
      <c r="JCJ96" s="13"/>
      <c r="JCK96" s="13"/>
      <c r="JCL96" s="13"/>
      <c r="JCM96" s="13"/>
      <c r="JCN96" s="13"/>
      <c r="JCO96" s="13"/>
      <c r="JCP96" s="13"/>
      <c r="JCQ96" s="13"/>
      <c r="JCR96" s="13"/>
      <c r="JCS96" s="13"/>
      <c r="JCT96" s="13"/>
      <c r="JCU96" s="13"/>
      <c r="JCV96" s="13"/>
      <c r="JCW96" s="13"/>
      <c r="JCX96" s="13"/>
      <c r="JCY96" s="13"/>
      <c r="JCZ96" s="13"/>
      <c r="JDA96" s="13"/>
      <c r="JDB96" s="13"/>
      <c r="JDC96" s="13"/>
      <c r="JDD96" s="13"/>
      <c r="JDE96" s="13"/>
      <c r="JDF96" s="13"/>
      <c r="JDG96" s="13"/>
      <c r="JDH96" s="13"/>
      <c r="JDI96" s="13"/>
      <c r="JDJ96" s="13"/>
      <c r="JDK96" s="13"/>
      <c r="JDL96" s="13"/>
      <c r="JDM96" s="13"/>
      <c r="JDN96" s="13"/>
      <c r="JDO96" s="13"/>
      <c r="JDP96" s="13"/>
      <c r="JDQ96" s="13"/>
      <c r="JDR96" s="13"/>
      <c r="JDS96" s="13"/>
      <c r="JDT96" s="13"/>
      <c r="JDU96" s="13"/>
      <c r="JDV96" s="13"/>
      <c r="JDW96" s="13"/>
      <c r="JDX96" s="13"/>
      <c r="JDY96" s="13"/>
      <c r="JDZ96" s="13"/>
      <c r="JEA96" s="13"/>
      <c r="JEB96" s="13"/>
      <c r="JEC96" s="13"/>
      <c r="JED96" s="13"/>
      <c r="JEE96" s="13"/>
      <c r="JEF96" s="13"/>
      <c r="JEG96" s="13"/>
      <c r="JEH96" s="13"/>
      <c r="JEI96" s="13"/>
      <c r="JEJ96" s="13"/>
      <c r="JEK96" s="13"/>
      <c r="JEL96" s="13"/>
      <c r="JEM96" s="13"/>
      <c r="JEN96" s="13"/>
      <c r="JEO96" s="13"/>
      <c r="JEP96" s="13"/>
      <c r="JEQ96" s="13"/>
      <c r="JER96" s="13"/>
      <c r="JES96" s="13"/>
      <c r="JET96" s="13"/>
      <c r="JEU96" s="13"/>
      <c r="JEV96" s="13"/>
      <c r="JEW96" s="13"/>
      <c r="JEX96" s="13"/>
      <c r="JEY96" s="13"/>
      <c r="JEZ96" s="13"/>
      <c r="JFA96" s="13"/>
      <c r="JFB96" s="13"/>
      <c r="JFC96" s="13"/>
      <c r="JFD96" s="13"/>
      <c r="JFE96" s="13"/>
      <c r="JFF96" s="13"/>
      <c r="JFG96" s="13"/>
      <c r="JFH96" s="13"/>
      <c r="JFI96" s="13"/>
      <c r="JFJ96" s="13"/>
      <c r="JFK96" s="13"/>
      <c r="JFL96" s="13"/>
      <c r="JFM96" s="13"/>
      <c r="JFN96" s="13"/>
      <c r="JFO96" s="13"/>
      <c r="JFP96" s="13"/>
      <c r="JFQ96" s="13"/>
      <c r="JFR96" s="13"/>
      <c r="JFS96" s="13"/>
      <c r="JFT96" s="13"/>
      <c r="JFU96" s="13"/>
      <c r="JFV96" s="13"/>
      <c r="JFW96" s="13"/>
      <c r="JFX96" s="13"/>
      <c r="JFY96" s="13"/>
      <c r="JFZ96" s="13"/>
      <c r="JGA96" s="13"/>
      <c r="JGB96" s="13"/>
      <c r="JGC96" s="13"/>
      <c r="JGD96" s="13"/>
      <c r="JGE96" s="13"/>
      <c r="JGF96" s="13"/>
      <c r="JGG96" s="13"/>
      <c r="JGH96" s="13"/>
      <c r="JGI96" s="13"/>
      <c r="JGJ96" s="13"/>
      <c r="JGK96" s="13"/>
      <c r="JGL96" s="13"/>
      <c r="JGM96" s="13"/>
      <c r="JGN96" s="13"/>
      <c r="JGO96" s="13"/>
      <c r="JGP96" s="13"/>
      <c r="JGQ96" s="13"/>
      <c r="JGR96" s="13"/>
      <c r="JGS96" s="13"/>
      <c r="JGT96" s="13"/>
      <c r="JGU96" s="13"/>
      <c r="JGV96" s="13"/>
      <c r="JGW96" s="13"/>
      <c r="JGX96" s="13"/>
      <c r="JGY96" s="13"/>
      <c r="JGZ96" s="13"/>
      <c r="JHA96" s="13"/>
      <c r="JHB96" s="13"/>
      <c r="JHC96" s="13"/>
      <c r="JHD96" s="13"/>
      <c r="JHE96" s="13"/>
      <c r="JHF96" s="13"/>
      <c r="JHG96" s="13"/>
      <c r="JHH96" s="13"/>
      <c r="JHI96" s="13"/>
      <c r="JHJ96" s="13"/>
      <c r="JHK96" s="13"/>
      <c r="JHL96" s="13"/>
      <c r="JHM96" s="13"/>
      <c r="JHN96" s="13"/>
      <c r="JHO96" s="13"/>
      <c r="JHP96" s="13"/>
      <c r="JHQ96" s="13"/>
      <c r="JHR96" s="13"/>
      <c r="JHS96" s="13"/>
      <c r="JHT96" s="13"/>
      <c r="JHU96" s="13"/>
      <c r="JHV96" s="13"/>
      <c r="JHW96" s="13"/>
      <c r="JHX96" s="13"/>
      <c r="JHY96" s="13"/>
      <c r="JHZ96" s="13"/>
      <c r="JIA96" s="13"/>
      <c r="JIB96" s="13"/>
      <c r="JIC96" s="13"/>
      <c r="JID96" s="13"/>
      <c r="JIE96" s="13"/>
      <c r="JIF96" s="13"/>
      <c r="JIG96" s="13"/>
      <c r="JIH96" s="13"/>
      <c r="JII96" s="13"/>
      <c r="JIJ96" s="13"/>
      <c r="JIK96" s="13"/>
      <c r="JIL96" s="13"/>
      <c r="JIM96" s="13"/>
      <c r="JIN96" s="13"/>
      <c r="JIO96" s="13"/>
      <c r="JIP96" s="13"/>
      <c r="JIQ96" s="13"/>
      <c r="JIR96" s="13"/>
      <c r="JIS96" s="13"/>
      <c r="JIT96" s="13"/>
      <c r="JIU96" s="13"/>
      <c r="JIV96" s="13"/>
      <c r="JIW96" s="13"/>
      <c r="JIX96" s="13"/>
      <c r="JIY96" s="13"/>
      <c r="JIZ96" s="13"/>
      <c r="JJA96" s="13"/>
      <c r="JJB96" s="13"/>
      <c r="JJC96" s="13"/>
      <c r="JJD96" s="13"/>
      <c r="JJE96" s="13"/>
      <c r="JJF96" s="13"/>
      <c r="JJG96" s="13"/>
      <c r="JJH96" s="13"/>
      <c r="JJI96" s="13"/>
      <c r="JJJ96" s="13"/>
      <c r="JJK96" s="13"/>
      <c r="JJL96" s="13"/>
      <c r="JJM96" s="13"/>
      <c r="JJN96" s="13"/>
      <c r="JJO96" s="13"/>
      <c r="JJP96" s="13"/>
      <c r="JJQ96" s="13"/>
      <c r="JJR96" s="13"/>
      <c r="JJS96" s="13"/>
      <c r="JJT96" s="13"/>
      <c r="JJU96" s="13"/>
      <c r="JJV96" s="13"/>
      <c r="JJW96" s="13"/>
      <c r="JJX96" s="13"/>
      <c r="JJY96" s="13"/>
      <c r="JJZ96" s="13"/>
      <c r="JKA96" s="13"/>
      <c r="JKB96" s="13"/>
      <c r="JKC96" s="13"/>
      <c r="JKD96" s="13"/>
      <c r="JKE96" s="13"/>
      <c r="JKF96" s="13"/>
      <c r="JKG96" s="13"/>
      <c r="JKH96" s="13"/>
      <c r="JKI96" s="13"/>
      <c r="JKJ96" s="13"/>
      <c r="JKK96" s="13"/>
      <c r="JKL96" s="13"/>
      <c r="JKM96" s="13"/>
      <c r="JKN96" s="13"/>
      <c r="JKO96" s="13"/>
      <c r="JKP96" s="13"/>
      <c r="JKQ96" s="13"/>
      <c r="JKR96" s="13"/>
      <c r="JKS96" s="13"/>
      <c r="JKT96" s="13"/>
      <c r="JKU96" s="13"/>
      <c r="JKV96" s="13"/>
      <c r="JKW96" s="13"/>
      <c r="JKX96" s="13"/>
      <c r="JKY96" s="13"/>
      <c r="JKZ96" s="13"/>
      <c r="JLA96" s="13"/>
      <c r="JLB96" s="13"/>
      <c r="JLC96" s="13"/>
      <c r="JLD96" s="13"/>
      <c r="JLE96" s="13"/>
      <c r="JLF96" s="13"/>
      <c r="JLG96" s="13"/>
      <c r="JLH96" s="13"/>
      <c r="JLI96" s="13"/>
      <c r="JLJ96" s="13"/>
      <c r="JLK96" s="13"/>
      <c r="JLL96" s="13"/>
      <c r="JLM96" s="13"/>
      <c r="JLN96" s="13"/>
      <c r="JLO96" s="13"/>
      <c r="JLP96" s="13"/>
      <c r="JLQ96" s="13"/>
      <c r="JLR96" s="13"/>
      <c r="JLS96" s="13"/>
      <c r="JLT96" s="13"/>
      <c r="JLU96" s="13"/>
      <c r="JLV96" s="13"/>
      <c r="JLW96" s="13"/>
      <c r="JLX96" s="13"/>
      <c r="JLY96" s="13"/>
      <c r="JLZ96" s="13"/>
      <c r="JMA96" s="13"/>
      <c r="JMB96" s="13"/>
      <c r="JMC96" s="13"/>
      <c r="JMD96" s="13"/>
      <c r="JME96" s="13"/>
      <c r="JMF96" s="13"/>
      <c r="JMG96" s="13"/>
      <c r="JMH96" s="13"/>
      <c r="JMI96" s="13"/>
      <c r="JMJ96" s="13"/>
      <c r="JMK96" s="13"/>
      <c r="JML96" s="13"/>
      <c r="JMM96" s="13"/>
      <c r="JMN96" s="13"/>
      <c r="JMO96" s="13"/>
      <c r="JMP96" s="13"/>
      <c r="JMQ96" s="13"/>
      <c r="JMR96" s="13"/>
      <c r="JMS96" s="13"/>
      <c r="JMT96" s="13"/>
      <c r="JMU96" s="13"/>
      <c r="JMV96" s="13"/>
      <c r="JMW96" s="13"/>
      <c r="JMX96" s="13"/>
      <c r="JMY96" s="13"/>
      <c r="JMZ96" s="13"/>
      <c r="JNA96" s="13"/>
      <c r="JNB96" s="13"/>
      <c r="JNC96" s="13"/>
      <c r="JND96" s="13"/>
      <c r="JNE96" s="13"/>
      <c r="JNF96" s="13"/>
      <c r="JNG96" s="13"/>
      <c r="JNH96" s="13"/>
      <c r="JNI96" s="13"/>
      <c r="JNJ96" s="13"/>
      <c r="JNK96" s="13"/>
      <c r="JNL96" s="13"/>
      <c r="JNM96" s="13"/>
      <c r="JNN96" s="13"/>
      <c r="JNO96" s="13"/>
      <c r="JNP96" s="13"/>
      <c r="JNQ96" s="13"/>
      <c r="JNR96" s="13"/>
      <c r="JNS96" s="13"/>
      <c r="JNT96" s="13"/>
      <c r="JNU96" s="13"/>
      <c r="JNV96" s="13"/>
      <c r="JNW96" s="13"/>
      <c r="JNX96" s="13"/>
      <c r="JNY96" s="13"/>
      <c r="JNZ96" s="13"/>
      <c r="JOA96" s="13"/>
      <c r="JOB96" s="13"/>
      <c r="JOC96" s="13"/>
      <c r="JOD96" s="13"/>
      <c r="JOE96" s="13"/>
      <c r="JOF96" s="13"/>
      <c r="JOG96" s="13"/>
      <c r="JOH96" s="13"/>
      <c r="JOI96" s="13"/>
      <c r="JOJ96" s="13"/>
      <c r="JOK96" s="13"/>
      <c r="JOL96" s="13"/>
      <c r="JOM96" s="13"/>
      <c r="JON96" s="13"/>
      <c r="JOO96" s="13"/>
      <c r="JOP96" s="13"/>
      <c r="JOQ96" s="13"/>
      <c r="JOR96" s="13"/>
      <c r="JOS96" s="13"/>
      <c r="JOT96" s="13"/>
      <c r="JOU96" s="13"/>
      <c r="JOV96" s="13"/>
      <c r="JOW96" s="13"/>
      <c r="JOX96" s="13"/>
      <c r="JOY96" s="13"/>
      <c r="JOZ96" s="13"/>
      <c r="JPA96" s="13"/>
      <c r="JPB96" s="13"/>
      <c r="JPC96" s="13"/>
      <c r="JPD96" s="13"/>
      <c r="JPE96" s="13"/>
      <c r="JPF96" s="13"/>
      <c r="JPG96" s="13"/>
      <c r="JPH96" s="13"/>
      <c r="JPI96" s="13"/>
      <c r="JPJ96" s="13"/>
      <c r="JPK96" s="13"/>
      <c r="JPL96" s="13"/>
      <c r="JPM96" s="13"/>
      <c r="JPN96" s="13"/>
      <c r="JPO96" s="13"/>
      <c r="JPP96" s="13"/>
      <c r="JPQ96" s="13"/>
      <c r="JPR96" s="13"/>
      <c r="JPS96" s="13"/>
      <c r="JPT96" s="13"/>
      <c r="JPU96" s="13"/>
      <c r="JPV96" s="13"/>
      <c r="JPW96" s="13"/>
      <c r="JPX96" s="13"/>
      <c r="JPY96" s="13"/>
      <c r="JPZ96" s="13"/>
      <c r="JQA96" s="13"/>
      <c r="JQB96" s="13"/>
      <c r="JQC96" s="13"/>
      <c r="JQD96" s="13"/>
      <c r="JQE96" s="13"/>
      <c r="JQF96" s="13"/>
      <c r="JQG96" s="13"/>
      <c r="JQH96" s="13"/>
      <c r="JQI96" s="13"/>
      <c r="JQJ96" s="13"/>
      <c r="JQK96" s="13"/>
      <c r="JQL96" s="13"/>
      <c r="JQM96" s="13"/>
      <c r="JQN96" s="13"/>
      <c r="JQO96" s="13"/>
      <c r="JQP96" s="13"/>
      <c r="JQQ96" s="13"/>
      <c r="JQR96" s="13"/>
      <c r="JQS96" s="13"/>
      <c r="JQT96" s="13"/>
      <c r="JQU96" s="13"/>
      <c r="JQV96" s="13"/>
      <c r="JQW96" s="13"/>
      <c r="JQX96" s="13"/>
      <c r="JQY96" s="13"/>
      <c r="JQZ96" s="13"/>
      <c r="JRA96" s="13"/>
      <c r="JRB96" s="13"/>
      <c r="JRC96" s="13"/>
      <c r="JRD96" s="13"/>
      <c r="JRE96" s="13"/>
      <c r="JRF96" s="13"/>
      <c r="JRG96" s="13"/>
      <c r="JRH96" s="13"/>
      <c r="JRI96" s="13"/>
      <c r="JRJ96" s="13"/>
      <c r="JRK96" s="13"/>
      <c r="JRL96" s="13"/>
      <c r="JRM96" s="13"/>
      <c r="JRN96" s="13"/>
      <c r="JRO96" s="13"/>
      <c r="JRP96" s="13"/>
      <c r="JRQ96" s="13"/>
      <c r="JRR96" s="13"/>
      <c r="JRS96" s="13"/>
      <c r="JRT96" s="13"/>
      <c r="JRU96" s="13"/>
      <c r="JRV96" s="13"/>
      <c r="JRW96" s="13"/>
      <c r="JRX96" s="13"/>
      <c r="JRY96" s="13"/>
      <c r="JRZ96" s="13"/>
      <c r="JSA96" s="13"/>
      <c r="JSB96" s="13"/>
      <c r="JSC96" s="13"/>
      <c r="JSD96" s="13"/>
      <c r="JSE96" s="13"/>
      <c r="JSF96" s="13"/>
      <c r="JSG96" s="13"/>
      <c r="JSH96" s="13"/>
      <c r="JSI96" s="13"/>
      <c r="JSJ96" s="13"/>
      <c r="JSK96" s="13"/>
      <c r="JSL96" s="13"/>
      <c r="JSM96" s="13"/>
      <c r="JSN96" s="13"/>
      <c r="JSO96" s="13"/>
      <c r="JSP96" s="13"/>
      <c r="JSQ96" s="13"/>
      <c r="JSR96" s="13"/>
      <c r="JSS96" s="13"/>
      <c r="JST96" s="13"/>
      <c r="JSU96" s="13"/>
      <c r="JSV96" s="13"/>
      <c r="JSW96" s="13"/>
      <c r="JSX96" s="13"/>
      <c r="JSY96" s="13"/>
      <c r="JSZ96" s="13"/>
      <c r="JTA96" s="13"/>
      <c r="JTB96" s="13"/>
      <c r="JTC96" s="13"/>
      <c r="JTD96" s="13"/>
      <c r="JTE96" s="13"/>
      <c r="JTF96" s="13"/>
      <c r="JTG96" s="13"/>
      <c r="JTH96" s="13"/>
      <c r="JTI96" s="13"/>
      <c r="JTJ96" s="13"/>
      <c r="JTK96" s="13"/>
      <c r="JTL96" s="13"/>
      <c r="JTM96" s="13"/>
      <c r="JTN96" s="13"/>
      <c r="JTO96" s="13"/>
      <c r="JTP96" s="13"/>
      <c r="JTQ96" s="13"/>
      <c r="JTR96" s="13"/>
      <c r="JTS96" s="13"/>
      <c r="JTT96" s="13"/>
      <c r="JTU96" s="13"/>
      <c r="JTV96" s="13"/>
      <c r="JTW96" s="13"/>
      <c r="JTX96" s="13"/>
      <c r="JTY96" s="13"/>
      <c r="JTZ96" s="13"/>
      <c r="JUA96" s="13"/>
      <c r="JUB96" s="13"/>
      <c r="JUC96" s="13"/>
      <c r="JUD96" s="13"/>
      <c r="JUE96" s="13"/>
      <c r="JUF96" s="13"/>
      <c r="JUG96" s="13"/>
      <c r="JUH96" s="13"/>
      <c r="JUI96" s="13"/>
      <c r="JUJ96" s="13"/>
      <c r="JUK96" s="13"/>
      <c r="JUL96" s="13"/>
      <c r="JUM96" s="13"/>
      <c r="JUN96" s="13"/>
      <c r="JUO96" s="13"/>
      <c r="JUP96" s="13"/>
      <c r="JUQ96" s="13"/>
      <c r="JUR96" s="13"/>
      <c r="JUS96" s="13"/>
      <c r="JUT96" s="13"/>
      <c r="JUU96" s="13"/>
      <c r="JUV96" s="13"/>
      <c r="JUW96" s="13"/>
      <c r="JUX96" s="13"/>
      <c r="JUY96" s="13"/>
      <c r="JUZ96" s="13"/>
      <c r="JVA96" s="13"/>
      <c r="JVB96" s="13"/>
      <c r="JVC96" s="13"/>
      <c r="JVD96" s="13"/>
      <c r="JVE96" s="13"/>
      <c r="JVF96" s="13"/>
      <c r="JVG96" s="13"/>
      <c r="JVH96" s="13"/>
      <c r="JVI96" s="13"/>
      <c r="JVJ96" s="13"/>
      <c r="JVK96" s="13"/>
      <c r="JVL96" s="13"/>
      <c r="JVM96" s="13"/>
      <c r="JVN96" s="13"/>
      <c r="JVO96" s="13"/>
      <c r="JVP96" s="13"/>
      <c r="JVQ96" s="13"/>
      <c r="JVR96" s="13"/>
      <c r="JVS96" s="13"/>
      <c r="JVT96" s="13"/>
      <c r="JVU96" s="13"/>
      <c r="JVV96" s="13"/>
      <c r="JVW96" s="13"/>
      <c r="JVX96" s="13"/>
      <c r="JVY96" s="13"/>
      <c r="JVZ96" s="13"/>
      <c r="JWA96" s="13"/>
      <c r="JWB96" s="13"/>
      <c r="JWC96" s="13"/>
      <c r="JWD96" s="13"/>
      <c r="JWE96" s="13"/>
      <c r="JWF96" s="13"/>
      <c r="JWG96" s="13"/>
      <c r="JWH96" s="13"/>
      <c r="JWI96" s="13"/>
      <c r="JWJ96" s="13"/>
      <c r="JWK96" s="13"/>
      <c r="JWL96" s="13"/>
      <c r="JWM96" s="13"/>
      <c r="JWN96" s="13"/>
      <c r="JWO96" s="13"/>
      <c r="JWP96" s="13"/>
      <c r="JWQ96" s="13"/>
      <c r="JWR96" s="13"/>
      <c r="JWS96" s="13"/>
      <c r="JWT96" s="13"/>
      <c r="JWU96" s="13"/>
      <c r="JWV96" s="13"/>
      <c r="JWW96" s="13"/>
      <c r="JWX96" s="13"/>
      <c r="JWY96" s="13"/>
      <c r="JWZ96" s="13"/>
      <c r="JXA96" s="13"/>
      <c r="JXB96" s="13"/>
      <c r="JXC96" s="13"/>
      <c r="JXD96" s="13"/>
      <c r="JXE96" s="13"/>
      <c r="JXF96" s="13"/>
      <c r="JXG96" s="13"/>
      <c r="JXH96" s="13"/>
      <c r="JXI96" s="13"/>
      <c r="JXJ96" s="13"/>
      <c r="JXK96" s="13"/>
      <c r="JXL96" s="13"/>
      <c r="JXM96" s="13"/>
      <c r="JXN96" s="13"/>
      <c r="JXO96" s="13"/>
      <c r="JXP96" s="13"/>
      <c r="JXQ96" s="13"/>
      <c r="JXR96" s="13"/>
      <c r="JXS96" s="13"/>
      <c r="JXT96" s="13"/>
      <c r="JXU96" s="13"/>
      <c r="JXV96" s="13"/>
      <c r="JXW96" s="13"/>
      <c r="JXX96" s="13"/>
      <c r="JXY96" s="13"/>
      <c r="JXZ96" s="13"/>
      <c r="JYA96" s="13"/>
      <c r="JYB96" s="13"/>
      <c r="JYC96" s="13"/>
      <c r="JYD96" s="13"/>
      <c r="JYE96" s="13"/>
      <c r="JYF96" s="13"/>
      <c r="JYG96" s="13"/>
      <c r="JYH96" s="13"/>
      <c r="JYI96" s="13"/>
      <c r="JYJ96" s="13"/>
      <c r="JYK96" s="13"/>
      <c r="JYL96" s="13"/>
      <c r="JYM96" s="13"/>
      <c r="JYN96" s="13"/>
      <c r="JYO96" s="13"/>
      <c r="JYP96" s="13"/>
      <c r="JYQ96" s="13"/>
      <c r="JYR96" s="13"/>
      <c r="JYS96" s="13"/>
      <c r="JYT96" s="13"/>
      <c r="JYU96" s="13"/>
      <c r="JYV96" s="13"/>
      <c r="JYW96" s="13"/>
      <c r="JYX96" s="13"/>
      <c r="JYY96" s="13"/>
      <c r="JYZ96" s="13"/>
      <c r="JZA96" s="13"/>
      <c r="JZB96" s="13"/>
      <c r="JZC96" s="13"/>
      <c r="JZD96" s="13"/>
      <c r="JZE96" s="13"/>
      <c r="JZF96" s="13"/>
      <c r="JZG96" s="13"/>
      <c r="JZH96" s="13"/>
      <c r="JZI96" s="13"/>
      <c r="JZJ96" s="13"/>
      <c r="JZK96" s="13"/>
      <c r="JZL96" s="13"/>
      <c r="JZM96" s="13"/>
      <c r="JZN96" s="13"/>
      <c r="JZO96" s="13"/>
      <c r="JZP96" s="13"/>
      <c r="JZQ96" s="13"/>
      <c r="JZR96" s="13"/>
      <c r="JZS96" s="13"/>
      <c r="JZT96" s="13"/>
      <c r="JZU96" s="13"/>
      <c r="JZV96" s="13"/>
      <c r="JZW96" s="13"/>
      <c r="JZX96" s="13"/>
      <c r="JZY96" s="13"/>
      <c r="JZZ96" s="13"/>
      <c r="KAA96" s="13"/>
      <c r="KAB96" s="13"/>
      <c r="KAC96" s="13"/>
      <c r="KAD96" s="13"/>
      <c r="KAE96" s="13"/>
      <c r="KAF96" s="13"/>
      <c r="KAG96" s="13"/>
      <c r="KAH96" s="13"/>
      <c r="KAI96" s="13"/>
      <c r="KAJ96" s="13"/>
      <c r="KAK96" s="13"/>
      <c r="KAL96" s="13"/>
      <c r="KAM96" s="13"/>
      <c r="KAN96" s="13"/>
      <c r="KAO96" s="13"/>
      <c r="KAP96" s="13"/>
      <c r="KAQ96" s="13"/>
      <c r="KAR96" s="13"/>
      <c r="KAS96" s="13"/>
      <c r="KAT96" s="13"/>
      <c r="KAU96" s="13"/>
      <c r="KAV96" s="13"/>
      <c r="KAW96" s="13"/>
      <c r="KAX96" s="13"/>
      <c r="KAY96" s="13"/>
      <c r="KAZ96" s="13"/>
      <c r="KBA96" s="13"/>
      <c r="KBB96" s="13"/>
      <c r="KBC96" s="13"/>
      <c r="KBD96" s="13"/>
      <c r="KBE96" s="13"/>
      <c r="KBF96" s="13"/>
      <c r="KBG96" s="13"/>
      <c r="KBH96" s="13"/>
      <c r="KBI96" s="13"/>
      <c r="KBJ96" s="13"/>
      <c r="KBK96" s="13"/>
      <c r="KBL96" s="13"/>
      <c r="KBM96" s="13"/>
      <c r="KBN96" s="13"/>
      <c r="KBO96" s="13"/>
      <c r="KBP96" s="13"/>
      <c r="KBQ96" s="13"/>
      <c r="KBR96" s="13"/>
      <c r="KBS96" s="13"/>
      <c r="KBT96" s="13"/>
      <c r="KBU96" s="13"/>
      <c r="KBV96" s="13"/>
      <c r="KBW96" s="13"/>
      <c r="KBX96" s="13"/>
      <c r="KBY96" s="13"/>
      <c r="KBZ96" s="13"/>
      <c r="KCA96" s="13"/>
      <c r="KCB96" s="13"/>
      <c r="KCC96" s="13"/>
      <c r="KCD96" s="13"/>
      <c r="KCE96" s="13"/>
      <c r="KCF96" s="13"/>
      <c r="KCG96" s="13"/>
      <c r="KCH96" s="13"/>
      <c r="KCI96" s="13"/>
      <c r="KCJ96" s="13"/>
      <c r="KCK96" s="13"/>
      <c r="KCL96" s="13"/>
      <c r="KCM96" s="13"/>
      <c r="KCN96" s="13"/>
      <c r="KCO96" s="13"/>
      <c r="KCP96" s="13"/>
      <c r="KCQ96" s="13"/>
      <c r="KCR96" s="13"/>
      <c r="KCS96" s="13"/>
      <c r="KCT96" s="13"/>
      <c r="KCU96" s="13"/>
      <c r="KCV96" s="13"/>
      <c r="KCW96" s="13"/>
      <c r="KCX96" s="13"/>
      <c r="KCY96" s="13"/>
      <c r="KCZ96" s="13"/>
      <c r="KDA96" s="13"/>
      <c r="KDB96" s="13"/>
      <c r="KDC96" s="13"/>
      <c r="KDD96" s="13"/>
      <c r="KDE96" s="13"/>
      <c r="KDF96" s="13"/>
      <c r="KDG96" s="13"/>
      <c r="KDH96" s="13"/>
      <c r="KDI96" s="13"/>
      <c r="KDJ96" s="13"/>
      <c r="KDK96" s="13"/>
      <c r="KDL96" s="13"/>
      <c r="KDM96" s="13"/>
      <c r="KDN96" s="13"/>
      <c r="KDO96" s="13"/>
      <c r="KDP96" s="13"/>
      <c r="KDQ96" s="13"/>
      <c r="KDR96" s="13"/>
      <c r="KDS96" s="13"/>
      <c r="KDT96" s="13"/>
      <c r="KDU96" s="13"/>
      <c r="KDV96" s="13"/>
      <c r="KDW96" s="13"/>
      <c r="KDX96" s="13"/>
      <c r="KDY96" s="13"/>
      <c r="KDZ96" s="13"/>
      <c r="KEA96" s="13"/>
      <c r="KEB96" s="13"/>
      <c r="KEC96" s="13"/>
      <c r="KED96" s="13"/>
      <c r="KEE96" s="13"/>
      <c r="KEF96" s="13"/>
      <c r="KEG96" s="13"/>
      <c r="KEH96" s="13"/>
      <c r="KEI96" s="13"/>
      <c r="KEJ96" s="13"/>
      <c r="KEK96" s="13"/>
      <c r="KEL96" s="13"/>
      <c r="KEM96" s="13"/>
      <c r="KEN96" s="13"/>
      <c r="KEO96" s="13"/>
      <c r="KEP96" s="13"/>
      <c r="KEQ96" s="13"/>
      <c r="KER96" s="13"/>
      <c r="KES96" s="13"/>
      <c r="KET96" s="13"/>
      <c r="KEU96" s="13"/>
      <c r="KEV96" s="13"/>
      <c r="KEW96" s="13"/>
      <c r="KEX96" s="13"/>
      <c r="KEY96" s="13"/>
      <c r="KEZ96" s="13"/>
      <c r="KFA96" s="13"/>
      <c r="KFB96" s="13"/>
      <c r="KFC96" s="13"/>
      <c r="KFD96" s="13"/>
      <c r="KFE96" s="13"/>
      <c r="KFF96" s="13"/>
      <c r="KFG96" s="13"/>
      <c r="KFH96" s="13"/>
      <c r="KFI96" s="13"/>
      <c r="KFJ96" s="13"/>
      <c r="KFK96" s="13"/>
      <c r="KFL96" s="13"/>
      <c r="KFM96" s="13"/>
      <c r="KFN96" s="13"/>
      <c r="KFO96" s="13"/>
      <c r="KFP96" s="13"/>
      <c r="KFQ96" s="13"/>
      <c r="KFR96" s="13"/>
      <c r="KFS96" s="13"/>
      <c r="KFT96" s="13"/>
      <c r="KFU96" s="13"/>
      <c r="KFV96" s="13"/>
      <c r="KFW96" s="13"/>
      <c r="KFX96" s="13"/>
      <c r="KFY96" s="13"/>
      <c r="KFZ96" s="13"/>
      <c r="KGA96" s="13"/>
      <c r="KGB96" s="13"/>
      <c r="KGC96" s="13"/>
      <c r="KGD96" s="13"/>
      <c r="KGE96" s="13"/>
      <c r="KGF96" s="13"/>
      <c r="KGG96" s="13"/>
      <c r="KGH96" s="13"/>
      <c r="KGI96" s="13"/>
      <c r="KGJ96" s="13"/>
      <c r="KGK96" s="13"/>
      <c r="KGL96" s="13"/>
      <c r="KGM96" s="13"/>
      <c r="KGN96" s="13"/>
      <c r="KGO96" s="13"/>
      <c r="KGP96" s="13"/>
      <c r="KGQ96" s="13"/>
      <c r="KGR96" s="13"/>
      <c r="KGS96" s="13"/>
      <c r="KGT96" s="13"/>
      <c r="KGU96" s="13"/>
      <c r="KGV96" s="13"/>
      <c r="KGW96" s="13"/>
      <c r="KGX96" s="13"/>
      <c r="KGY96" s="13"/>
      <c r="KGZ96" s="13"/>
      <c r="KHA96" s="13"/>
      <c r="KHB96" s="13"/>
      <c r="KHC96" s="13"/>
      <c r="KHD96" s="13"/>
      <c r="KHE96" s="13"/>
      <c r="KHF96" s="13"/>
      <c r="KHG96" s="13"/>
      <c r="KHH96" s="13"/>
      <c r="KHI96" s="13"/>
      <c r="KHJ96" s="13"/>
      <c r="KHK96" s="13"/>
      <c r="KHL96" s="13"/>
      <c r="KHM96" s="13"/>
      <c r="KHN96" s="13"/>
      <c r="KHO96" s="13"/>
      <c r="KHP96" s="13"/>
      <c r="KHQ96" s="13"/>
      <c r="KHR96" s="13"/>
      <c r="KHS96" s="13"/>
      <c r="KHT96" s="13"/>
      <c r="KHU96" s="13"/>
      <c r="KHV96" s="13"/>
      <c r="KHW96" s="13"/>
      <c r="KHX96" s="13"/>
      <c r="KHY96" s="13"/>
      <c r="KHZ96" s="13"/>
      <c r="KIA96" s="13"/>
      <c r="KIB96" s="13"/>
      <c r="KIC96" s="13"/>
      <c r="KID96" s="13"/>
      <c r="KIE96" s="13"/>
      <c r="KIF96" s="13"/>
      <c r="KIG96" s="13"/>
      <c r="KIH96" s="13"/>
      <c r="KII96" s="13"/>
      <c r="KIJ96" s="13"/>
      <c r="KIK96" s="13"/>
      <c r="KIL96" s="13"/>
      <c r="KIM96" s="13"/>
      <c r="KIN96" s="13"/>
      <c r="KIO96" s="13"/>
      <c r="KIP96" s="13"/>
      <c r="KIQ96" s="13"/>
      <c r="KIR96" s="13"/>
      <c r="KIS96" s="13"/>
      <c r="KIT96" s="13"/>
      <c r="KIU96" s="13"/>
      <c r="KIV96" s="13"/>
      <c r="KIW96" s="13"/>
      <c r="KIX96" s="13"/>
      <c r="KIY96" s="13"/>
      <c r="KIZ96" s="13"/>
      <c r="KJA96" s="13"/>
      <c r="KJB96" s="13"/>
      <c r="KJC96" s="13"/>
      <c r="KJD96" s="13"/>
      <c r="KJE96" s="13"/>
      <c r="KJF96" s="13"/>
      <c r="KJG96" s="13"/>
      <c r="KJH96" s="13"/>
      <c r="KJI96" s="13"/>
      <c r="KJJ96" s="13"/>
      <c r="KJK96" s="13"/>
      <c r="KJL96" s="13"/>
      <c r="KJM96" s="13"/>
      <c r="KJN96" s="13"/>
      <c r="KJO96" s="13"/>
      <c r="KJP96" s="13"/>
      <c r="KJQ96" s="13"/>
      <c r="KJR96" s="13"/>
      <c r="KJS96" s="13"/>
      <c r="KJT96" s="13"/>
      <c r="KJU96" s="13"/>
      <c r="KJV96" s="13"/>
      <c r="KJW96" s="13"/>
      <c r="KJX96" s="13"/>
      <c r="KJY96" s="13"/>
      <c r="KJZ96" s="13"/>
      <c r="KKA96" s="13"/>
      <c r="KKB96" s="13"/>
      <c r="KKC96" s="13"/>
      <c r="KKD96" s="13"/>
      <c r="KKE96" s="13"/>
      <c r="KKF96" s="13"/>
      <c r="KKG96" s="13"/>
      <c r="KKH96" s="13"/>
      <c r="KKI96" s="13"/>
      <c r="KKJ96" s="13"/>
      <c r="KKK96" s="13"/>
      <c r="KKL96" s="13"/>
      <c r="KKM96" s="13"/>
      <c r="KKN96" s="13"/>
      <c r="KKO96" s="13"/>
      <c r="KKP96" s="13"/>
      <c r="KKQ96" s="13"/>
      <c r="KKR96" s="13"/>
      <c r="KKS96" s="13"/>
      <c r="KKT96" s="13"/>
      <c r="KKU96" s="13"/>
      <c r="KKV96" s="13"/>
      <c r="KKW96" s="13"/>
      <c r="KKX96" s="13"/>
      <c r="KKY96" s="13"/>
      <c r="KKZ96" s="13"/>
      <c r="KLA96" s="13"/>
      <c r="KLB96" s="13"/>
      <c r="KLC96" s="13"/>
      <c r="KLD96" s="13"/>
      <c r="KLE96" s="13"/>
      <c r="KLF96" s="13"/>
      <c r="KLG96" s="13"/>
      <c r="KLH96" s="13"/>
      <c r="KLI96" s="13"/>
      <c r="KLJ96" s="13"/>
      <c r="KLK96" s="13"/>
      <c r="KLL96" s="13"/>
      <c r="KLM96" s="13"/>
      <c r="KLN96" s="13"/>
      <c r="KLO96" s="13"/>
      <c r="KLP96" s="13"/>
      <c r="KLQ96" s="13"/>
      <c r="KLR96" s="13"/>
      <c r="KLS96" s="13"/>
      <c r="KLT96" s="13"/>
      <c r="KLU96" s="13"/>
      <c r="KLV96" s="13"/>
      <c r="KLW96" s="13"/>
      <c r="KLX96" s="13"/>
      <c r="KLY96" s="13"/>
      <c r="KLZ96" s="13"/>
      <c r="KMA96" s="13"/>
      <c r="KMB96" s="13"/>
      <c r="KMC96" s="13"/>
      <c r="KMD96" s="13"/>
      <c r="KME96" s="13"/>
      <c r="KMF96" s="13"/>
      <c r="KMG96" s="13"/>
      <c r="KMH96" s="13"/>
      <c r="KMI96" s="13"/>
      <c r="KMJ96" s="13"/>
      <c r="KMK96" s="13"/>
      <c r="KML96" s="13"/>
      <c r="KMM96" s="13"/>
      <c r="KMN96" s="13"/>
      <c r="KMO96" s="13"/>
      <c r="KMP96" s="13"/>
      <c r="KMQ96" s="13"/>
      <c r="KMR96" s="13"/>
      <c r="KMS96" s="13"/>
      <c r="KMT96" s="13"/>
      <c r="KMU96" s="13"/>
      <c r="KMV96" s="13"/>
      <c r="KMW96" s="13"/>
      <c r="KMX96" s="13"/>
      <c r="KMY96" s="13"/>
      <c r="KMZ96" s="13"/>
      <c r="KNA96" s="13"/>
      <c r="KNB96" s="13"/>
      <c r="KNC96" s="13"/>
      <c r="KND96" s="13"/>
      <c r="KNE96" s="13"/>
      <c r="KNF96" s="13"/>
      <c r="KNG96" s="13"/>
      <c r="KNH96" s="13"/>
      <c r="KNI96" s="13"/>
      <c r="KNJ96" s="13"/>
      <c r="KNK96" s="13"/>
      <c r="KNL96" s="13"/>
      <c r="KNM96" s="13"/>
      <c r="KNN96" s="13"/>
      <c r="KNO96" s="13"/>
      <c r="KNP96" s="13"/>
      <c r="KNQ96" s="13"/>
      <c r="KNR96" s="13"/>
      <c r="KNS96" s="13"/>
      <c r="KNT96" s="13"/>
      <c r="KNU96" s="13"/>
      <c r="KNV96" s="13"/>
      <c r="KNW96" s="13"/>
      <c r="KNX96" s="13"/>
      <c r="KNY96" s="13"/>
      <c r="KNZ96" s="13"/>
      <c r="KOA96" s="13"/>
      <c r="KOB96" s="13"/>
      <c r="KOC96" s="13"/>
      <c r="KOD96" s="13"/>
      <c r="KOE96" s="13"/>
      <c r="KOF96" s="13"/>
      <c r="KOG96" s="13"/>
      <c r="KOH96" s="13"/>
      <c r="KOI96" s="13"/>
      <c r="KOJ96" s="13"/>
      <c r="KOK96" s="13"/>
      <c r="KOL96" s="13"/>
      <c r="KOM96" s="13"/>
      <c r="KON96" s="13"/>
      <c r="KOO96" s="13"/>
      <c r="KOP96" s="13"/>
      <c r="KOQ96" s="13"/>
      <c r="KOR96" s="13"/>
      <c r="KOS96" s="13"/>
      <c r="KOT96" s="13"/>
      <c r="KOU96" s="13"/>
      <c r="KOV96" s="13"/>
      <c r="KOW96" s="13"/>
      <c r="KOX96" s="13"/>
      <c r="KOY96" s="13"/>
      <c r="KOZ96" s="13"/>
      <c r="KPA96" s="13"/>
      <c r="KPB96" s="13"/>
      <c r="KPC96" s="13"/>
      <c r="KPD96" s="13"/>
      <c r="KPE96" s="13"/>
      <c r="KPF96" s="13"/>
      <c r="KPG96" s="13"/>
      <c r="KPH96" s="13"/>
      <c r="KPI96" s="13"/>
      <c r="KPJ96" s="13"/>
      <c r="KPK96" s="13"/>
      <c r="KPL96" s="13"/>
      <c r="KPM96" s="13"/>
      <c r="KPN96" s="13"/>
      <c r="KPO96" s="13"/>
      <c r="KPP96" s="13"/>
      <c r="KPQ96" s="13"/>
      <c r="KPR96" s="13"/>
      <c r="KPS96" s="13"/>
      <c r="KPT96" s="13"/>
      <c r="KPU96" s="13"/>
      <c r="KPV96" s="13"/>
      <c r="KPW96" s="13"/>
      <c r="KPX96" s="13"/>
      <c r="KPY96" s="13"/>
      <c r="KPZ96" s="13"/>
      <c r="KQA96" s="13"/>
      <c r="KQB96" s="13"/>
      <c r="KQC96" s="13"/>
      <c r="KQD96" s="13"/>
      <c r="KQE96" s="13"/>
      <c r="KQF96" s="13"/>
      <c r="KQG96" s="13"/>
      <c r="KQH96" s="13"/>
      <c r="KQI96" s="13"/>
      <c r="KQJ96" s="13"/>
      <c r="KQK96" s="13"/>
      <c r="KQL96" s="13"/>
      <c r="KQM96" s="13"/>
      <c r="KQN96" s="13"/>
      <c r="KQO96" s="13"/>
      <c r="KQP96" s="13"/>
      <c r="KQQ96" s="13"/>
      <c r="KQR96" s="13"/>
      <c r="KQS96" s="13"/>
      <c r="KQT96" s="13"/>
      <c r="KQU96" s="13"/>
      <c r="KQV96" s="13"/>
      <c r="KQW96" s="13"/>
      <c r="KQX96" s="13"/>
      <c r="KQY96" s="13"/>
      <c r="KQZ96" s="13"/>
      <c r="KRA96" s="13"/>
      <c r="KRB96" s="13"/>
      <c r="KRC96" s="13"/>
      <c r="KRD96" s="13"/>
      <c r="KRE96" s="13"/>
      <c r="KRF96" s="13"/>
      <c r="KRG96" s="13"/>
      <c r="KRH96" s="13"/>
      <c r="KRI96" s="13"/>
      <c r="KRJ96" s="13"/>
      <c r="KRK96" s="13"/>
      <c r="KRL96" s="13"/>
      <c r="KRM96" s="13"/>
      <c r="KRN96" s="13"/>
      <c r="KRO96" s="13"/>
      <c r="KRP96" s="13"/>
      <c r="KRQ96" s="13"/>
      <c r="KRR96" s="13"/>
      <c r="KRS96" s="13"/>
      <c r="KRT96" s="13"/>
      <c r="KRU96" s="13"/>
      <c r="KRV96" s="13"/>
      <c r="KRW96" s="13"/>
      <c r="KRX96" s="13"/>
      <c r="KRY96" s="13"/>
      <c r="KRZ96" s="13"/>
      <c r="KSA96" s="13"/>
      <c r="KSB96" s="13"/>
      <c r="KSC96" s="13"/>
      <c r="KSD96" s="13"/>
      <c r="KSE96" s="13"/>
      <c r="KSF96" s="13"/>
      <c r="KSG96" s="13"/>
      <c r="KSH96" s="13"/>
      <c r="KSI96" s="13"/>
      <c r="KSJ96" s="13"/>
      <c r="KSK96" s="13"/>
      <c r="KSL96" s="13"/>
      <c r="KSM96" s="13"/>
      <c r="KSN96" s="13"/>
      <c r="KSO96" s="13"/>
      <c r="KSP96" s="13"/>
      <c r="KSQ96" s="13"/>
      <c r="KSR96" s="13"/>
      <c r="KSS96" s="13"/>
      <c r="KST96" s="13"/>
      <c r="KSU96" s="13"/>
      <c r="KSV96" s="13"/>
      <c r="KSW96" s="13"/>
      <c r="KSX96" s="13"/>
      <c r="KSY96" s="13"/>
      <c r="KSZ96" s="13"/>
      <c r="KTA96" s="13"/>
      <c r="KTB96" s="13"/>
      <c r="KTC96" s="13"/>
      <c r="KTD96" s="13"/>
      <c r="KTE96" s="13"/>
      <c r="KTF96" s="13"/>
      <c r="KTG96" s="13"/>
      <c r="KTH96" s="13"/>
      <c r="KTI96" s="13"/>
      <c r="KTJ96" s="13"/>
      <c r="KTK96" s="13"/>
      <c r="KTL96" s="13"/>
      <c r="KTM96" s="13"/>
      <c r="KTN96" s="13"/>
      <c r="KTO96" s="13"/>
      <c r="KTP96" s="13"/>
      <c r="KTQ96" s="13"/>
      <c r="KTR96" s="13"/>
      <c r="KTS96" s="13"/>
      <c r="KTT96" s="13"/>
      <c r="KTU96" s="13"/>
      <c r="KTV96" s="13"/>
      <c r="KTW96" s="13"/>
      <c r="KTX96" s="13"/>
      <c r="KTY96" s="13"/>
      <c r="KTZ96" s="13"/>
      <c r="KUA96" s="13"/>
      <c r="KUB96" s="13"/>
      <c r="KUC96" s="13"/>
      <c r="KUD96" s="13"/>
      <c r="KUE96" s="13"/>
      <c r="KUF96" s="13"/>
      <c r="KUG96" s="13"/>
      <c r="KUH96" s="13"/>
      <c r="KUI96" s="13"/>
      <c r="KUJ96" s="13"/>
      <c r="KUK96" s="13"/>
      <c r="KUL96" s="13"/>
      <c r="KUM96" s="13"/>
      <c r="KUN96" s="13"/>
      <c r="KUO96" s="13"/>
      <c r="KUP96" s="13"/>
      <c r="KUQ96" s="13"/>
      <c r="KUR96" s="13"/>
      <c r="KUS96" s="13"/>
      <c r="KUT96" s="13"/>
      <c r="KUU96" s="13"/>
      <c r="KUV96" s="13"/>
      <c r="KUW96" s="13"/>
      <c r="KUX96" s="13"/>
      <c r="KUY96" s="13"/>
      <c r="KUZ96" s="13"/>
      <c r="KVA96" s="13"/>
      <c r="KVB96" s="13"/>
      <c r="KVC96" s="13"/>
      <c r="KVD96" s="13"/>
      <c r="KVE96" s="13"/>
      <c r="KVF96" s="13"/>
      <c r="KVG96" s="13"/>
      <c r="KVH96" s="13"/>
      <c r="KVI96" s="13"/>
      <c r="KVJ96" s="13"/>
      <c r="KVK96" s="13"/>
      <c r="KVL96" s="13"/>
      <c r="KVM96" s="13"/>
      <c r="KVN96" s="13"/>
      <c r="KVO96" s="13"/>
      <c r="KVP96" s="13"/>
      <c r="KVQ96" s="13"/>
      <c r="KVR96" s="13"/>
      <c r="KVS96" s="13"/>
      <c r="KVT96" s="13"/>
      <c r="KVU96" s="13"/>
      <c r="KVV96" s="13"/>
      <c r="KVW96" s="13"/>
      <c r="KVX96" s="13"/>
      <c r="KVY96" s="13"/>
      <c r="KVZ96" s="13"/>
      <c r="KWA96" s="13"/>
      <c r="KWB96" s="13"/>
      <c r="KWC96" s="13"/>
      <c r="KWD96" s="13"/>
      <c r="KWE96" s="13"/>
      <c r="KWF96" s="13"/>
      <c r="KWG96" s="13"/>
      <c r="KWH96" s="13"/>
      <c r="KWI96" s="13"/>
      <c r="KWJ96" s="13"/>
      <c r="KWK96" s="13"/>
      <c r="KWL96" s="13"/>
      <c r="KWM96" s="13"/>
      <c r="KWN96" s="13"/>
      <c r="KWO96" s="13"/>
      <c r="KWP96" s="13"/>
      <c r="KWQ96" s="13"/>
      <c r="KWR96" s="13"/>
      <c r="KWS96" s="13"/>
      <c r="KWT96" s="13"/>
      <c r="KWU96" s="13"/>
      <c r="KWV96" s="13"/>
      <c r="KWW96" s="13"/>
      <c r="KWX96" s="13"/>
      <c r="KWY96" s="13"/>
      <c r="KWZ96" s="13"/>
      <c r="KXA96" s="13"/>
      <c r="KXB96" s="13"/>
      <c r="KXC96" s="13"/>
      <c r="KXD96" s="13"/>
      <c r="KXE96" s="13"/>
      <c r="KXF96" s="13"/>
      <c r="KXG96" s="13"/>
      <c r="KXH96" s="13"/>
      <c r="KXI96" s="13"/>
      <c r="KXJ96" s="13"/>
      <c r="KXK96" s="13"/>
      <c r="KXL96" s="13"/>
      <c r="KXM96" s="13"/>
      <c r="KXN96" s="13"/>
      <c r="KXO96" s="13"/>
      <c r="KXP96" s="13"/>
      <c r="KXQ96" s="13"/>
      <c r="KXR96" s="13"/>
      <c r="KXS96" s="13"/>
      <c r="KXT96" s="13"/>
      <c r="KXU96" s="13"/>
      <c r="KXV96" s="13"/>
      <c r="KXW96" s="13"/>
      <c r="KXX96" s="13"/>
      <c r="KXY96" s="13"/>
      <c r="KXZ96" s="13"/>
      <c r="KYA96" s="13"/>
      <c r="KYB96" s="13"/>
      <c r="KYC96" s="13"/>
      <c r="KYD96" s="13"/>
      <c r="KYE96" s="13"/>
      <c r="KYF96" s="13"/>
      <c r="KYG96" s="13"/>
      <c r="KYH96" s="13"/>
      <c r="KYI96" s="13"/>
      <c r="KYJ96" s="13"/>
      <c r="KYK96" s="13"/>
      <c r="KYL96" s="13"/>
      <c r="KYM96" s="13"/>
      <c r="KYN96" s="13"/>
      <c r="KYO96" s="13"/>
      <c r="KYP96" s="13"/>
      <c r="KYQ96" s="13"/>
      <c r="KYR96" s="13"/>
      <c r="KYS96" s="13"/>
      <c r="KYT96" s="13"/>
      <c r="KYU96" s="13"/>
      <c r="KYV96" s="13"/>
      <c r="KYW96" s="13"/>
      <c r="KYX96" s="13"/>
      <c r="KYY96" s="13"/>
      <c r="KYZ96" s="13"/>
      <c r="KZA96" s="13"/>
      <c r="KZB96" s="13"/>
      <c r="KZC96" s="13"/>
      <c r="KZD96" s="13"/>
      <c r="KZE96" s="13"/>
      <c r="KZF96" s="13"/>
      <c r="KZG96" s="13"/>
      <c r="KZH96" s="13"/>
      <c r="KZI96" s="13"/>
      <c r="KZJ96" s="13"/>
      <c r="KZK96" s="13"/>
      <c r="KZL96" s="13"/>
      <c r="KZM96" s="13"/>
      <c r="KZN96" s="13"/>
      <c r="KZO96" s="13"/>
      <c r="KZP96" s="13"/>
      <c r="KZQ96" s="13"/>
      <c r="KZR96" s="13"/>
      <c r="KZS96" s="13"/>
      <c r="KZT96" s="13"/>
      <c r="KZU96" s="13"/>
      <c r="KZV96" s="13"/>
      <c r="KZW96" s="13"/>
      <c r="KZX96" s="13"/>
      <c r="KZY96" s="13"/>
      <c r="KZZ96" s="13"/>
      <c r="LAA96" s="13"/>
      <c r="LAB96" s="13"/>
      <c r="LAC96" s="13"/>
      <c r="LAD96" s="13"/>
      <c r="LAE96" s="13"/>
      <c r="LAF96" s="13"/>
      <c r="LAG96" s="13"/>
      <c r="LAH96" s="13"/>
      <c r="LAI96" s="13"/>
      <c r="LAJ96" s="13"/>
      <c r="LAK96" s="13"/>
      <c r="LAL96" s="13"/>
      <c r="LAM96" s="13"/>
      <c r="LAN96" s="13"/>
      <c r="LAO96" s="13"/>
      <c r="LAP96" s="13"/>
      <c r="LAQ96" s="13"/>
      <c r="LAR96" s="13"/>
      <c r="LAS96" s="13"/>
      <c r="LAT96" s="13"/>
      <c r="LAU96" s="13"/>
      <c r="LAV96" s="13"/>
      <c r="LAW96" s="13"/>
      <c r="LAX96" s="13"/>
      <c r="LAY96" s="13"/>
      <c r="LAZ96" s="13"/>
      <c r="LBA96" s="13"/>
      <c r="LBB96" s="13"/>
      <c r="LBC96" s="13"/>
      <c r="LBD96" s="13"/>
      <c r="LBE96" s="13"/>
      <c r="LBF96" s="13"/>
      <c r="LBG96" s="13"/>
      <c r="LBH96" s="13"/>
      <c r="LBI96" s="13"/>
      <c r="LBJ96" s="13"/>
      <c r="LBK96" s="13"/>
      <c r="LBL96" s="13"/>
      <c r="LBM96" s="13"/>
      <c r="LBN96" s="13"/>
      <c r="LBO96" s="13"/>
      <c r="LBP96" s="13"/>
      <c r="LBQ96" s="13"/>
      <c r="LBR96" s="13"/>
      <c r="LBS96" s="13"/>
      <c r="LBT96" s="13"/>
      <c r="LBU96" s="13"/>
      <c r="LBV96" s="13"/>
      <c r="LBW96" s="13"/>
      <c r="LBX96" s="13"/>
      <c r="LBY96" s="13"/>
      <c r="LBZ96" s="13"/>
      <c r="LCA96" s="13"/>
      <c r="LCB96" s="13"/>
      <c r="LCC96" s="13"/>
      <c r="LCD96" s="13"/>
      <c r="LCE96" s="13"/>
      <c r="LCF96" s="13"/>
      <c r="LCG96" s="13"/>
      <c r="LCH96" s="13"/>
      <c r="LCI96" s="13"/>
      <c r="LCJ96" s="13"/>
      <c r="LCK96" s="13"/>
      <c r="LCL96" s="13"/>
      <c r="LCM96" s="13"/>
      <c r="LCN96" s="13"/>
      <c r="LCO96" s="13"/>
      <c r="LCP96" s="13"/>
      <c r="LCQ96" s="13"/>
      <c r="LCR96" s="13"/>
      <c r="LCS96" s="13"/>
      <c r="LCT96" s="13"/>
      <c r="LCU96" s="13"/>
      <c r="LCV96" s="13"/>
      <c r="LCW96" s="13"/>
      <c r="LCX96" s="13"/>
      <c r="LCY96" s="13"/>
      <c r="LCZ96" s="13"/>
      <c r="LDA96" s="13"/>
      <c r="LDB96" s="13"/>
      <c r="LDC96" s="13"/>
      <c r="LDD96" s="13"/>
      <c r="LDE96" s="13"/>
      <c r="LDF96" s="13"/>
      <c r="LDG96" s="13"/>
      <c r="LDH96" s="13"/>
      <c r="LDI96" s="13"/>
      <c r="LDJ96" s="13"/>
      <c r="LDK96" s="13"/>
      <c r="LDL96" s="13"/>
      <c r="LDM96" s="13"/>
      <c r="LDN96" s="13"/>
      <c r="LDO96" s="13"/>
      <c r="LDP96" s="13"/>
      <c r="LDQ96" s="13"/>
      <c r="LDR96" s="13"/>
      <c r="LDS96" s="13"/>
      <c r="LDT96" s="13"/>
      <c r="LDU96" s="13"/>
      <c r="LDV96" s="13"/>
      <c r="LDW96" s="13"/>
      <c r="LDX96" s="13"/>
      <c r="LDY96" s="13"/>
      <c r="LDZ96" s="13"/>
      <c r="LEA96" s="13"/>
      <c r="LEB96" s="13"/>
      <c r="LEC96" s="13"/>
      <c r="LED96" s="13"/>
      <c r="LEE96" s="13"/>
      <c r="LEF96" s="13"/>
      <c r="LEG96" s="13"/>
      <c r="LEH96" s="13"/>
      <c r="LEI96" s="13"/>
      <c r="LEJ96" s="13"/>
      <c r="LEK96" s="13"/>
      <c r="LEL96" s="13"/>
      <c r="LEM96" s="13"/>
      <c r="LEN96" s="13"/>
      <c r="LEO96" s="13"/>
      <c r="LEP96" s="13"/>
      <c r="LEQ96" s="13"/>
      <c r="LER96" s="13"/>
      <c r="LES96" s="13"/>
      <c r="LET96" s="13"/>
      <c r="LEU96" s="13"/>
      <c r="LEV96" s="13"/>
      <c r="LEW96" s="13"/>
      <c r="LEX96" s="13"/>
      <c r="LEY96" s="13"/>
      <c r="LEZ96" s="13"/>
      <c r="LFA96" s="13"/>
      <c r="LFB96" s="13"/>
      <c r="LFC96" s="13"/>
      <c r="LFD96" s="13"/>
      <c r="LFE96" s="13"/>
      <c r="LFF96" s="13"/>
      <c r="LFG96" s="13"/>
      <c r="LFH96" s="13"/>
      <c r="LFI96" s="13"/>
      <c r="LFJ96" s="13"/>
      <c r="LFK96" s="13"/>
      <c r="LFL96" s="13"/>
      <c r="LFM96" s="13"/>
      <c r="LFN96" s="13"/>
      <c r="LFO96" s="13"/>
      <c r="LFP96" s="13"/>
      <c r="LFQ96" s="13"/>
      <c r="LFR96" s="13"/>
      <c r="LFS96" s="13"/>
      <c r="LFT96" s="13"/>
      <c r="LFU96" s="13"/>
      <c r="LFV96" s="13"/>
      <c r="LFW96" s="13"/>
      <c r="LFX96" s="13"/>
      <c r="LFY96" s="13"/>
      <c r="LFZ96" s="13"/>
      <c r="LGA96" s="13"/>
      <c r="LGB96" s="13"/>
      <c r="LGC96" s="13"/>
      <c r="LGD96" s="13"/>
      <c r="LGE96" s="13"/>
      <c r="LGF96" s="13"/>
      <c r="LGG96" s="13"/>
      <c r="LGH96" s="13"/>
      <c r="LGI96" s="13"/>
      <c r="LGJ96" s="13"/>
      <c r="LGK96" s="13"/>
      <c r="LGL96" s="13"/>
      <c r="LGM96" s="13"/>
      <c r="LGN96" s="13"/>
      <c r="LGO96" s="13"/>
      <c r="LGP96" s="13"/>
      <c r="LGQ96" s="13"/>
      <c r="LGR96" s="13"/>
      <c r="LGS96" s="13"/>
      <c r="LGT96" s="13"/>
      <c r="LGU96" s="13"/>
      <c r="LGV96" s="13"/>
      <c r="LGW96" s="13"/>
      <c r="LGX96" s="13"/>
      <c r="LGY96" s="13"/>
      <c r="LGZ96" s="13"/>
      <c r="LHA96" s="13"/>
      <c r="LHB96" s="13"/>
      <c r="LHC96" s="13"/>
      <c r="LHD96" s="13"/>
      <c r="LHE96" s="13"/>
      <c r="LHF96" s="13"/>
      <c r="LHG96" s="13"/>
      <c r="LHH96" s="13"/>
      <c r="LHI96" s="13"/>
      <c r="LHJ96" s="13"/>
      <c r="LHK96" s="13"/>
      <c r="LHL96" s="13"/>
      <c r="LHM96" s="13"/>
      <c r="LHN96" s="13"/>
      <c r="LHO96" s="13"/>
      <c r="LHP96" s="13"/>
      <c r="LHQ96" s="13"/>
      <c r="LHR96" s="13"/>
      <c r="LHS96" s="13"/>
      <c r="LHT96" s="13"/>
      <c r="LHU96" s="13"/>
      <c r="LHV96" s="13"/>
      <c r="LHW96" s="13"/>
      <c r="LHX96" s="13"/>
      <c r="LHY96" s="13"/>
      <c r="LHZ96" s="13"/>
      <c r="LIA96" s="13"/>
      <c r="LIB96" s="13"/>
      <c r="LIC96" s="13"/>
      <c r="LID96" s="13"/>
      <c r="LIE96" s="13"/>
      <c r="LIF96" s="13"/>
      <c r="LIG96" s="13"/>
      <c r="LIH96" s="13"/>
      <c r="LII96" s="13"/>
      <c r="LIJ96" s="13"/>
      <c r="LIK96" s="13"/>
      <c r="LIL96" s="13"/>
      <c r="LIM96" s="13"/>
      <c r="LIN96" s="13"/>
      <c r="LIO96" s="13"/>
      <c r="LIP96" s="13"/>
      <c r="LIQ96" s="13"/>
      <c r="LIR96" s="13"/>
      <c r="LIS96" s="13"/>
      <c r="LIT96" s="13"/>
      <c r="LIU96" s="13"/>
      <c r="LIV96" s="13"/>
      <c r="LIW96" s="13"/>
      <c r="LIX96" s="13"/>
      <c r="LIY96" s="13"/>
      <c r="LIZ96" s="13"/>
      <c r="LJA96" s="13"/>
      <c r="LJB96" s="13"/>
      <c r="LJC96" s="13"/>
      <c r="LJD96" s="13"/>
      <c r="LJE96" s="13"/>
      <c r="LJF96" s="13"/>
      <c r="LJG96" s="13"/>
      <c r="LJH96" s="13"/>
      <c r="LJI96" s="13"/>
      <c r="LJJ96" s="13"/>
      <c r="LJK96" s="13"/>
      <c r="LJL96" s="13"/>
      <c r="LJM96" s="13"/>
      <c r="LJN96" s="13"/>
      <c r="LJO96" s="13"/>
      <c r="LJP96" s="13"/>
      <c r="LJQ96" s="13"/>
      <c r="LJR96" s="13"/>
      <c r="LJS96" s="13"/>
      <c r="LJT96" s="13"/>
      <c r="LJU96" s="13"/>
      <c r="LJV96" s="13"/>
      <c r="LJW96" s="13"/>
      <c r="LJX96" s="13"/>
      <c r="LJY96" s="13"/>
      <c r="LJZ96" s="13"/>
      <c r="LKA96" s="13"/>
      <c r="LKB96" s="13"/>
      <c r="LKC96" s="13"/>
      <c r="LKD96" s="13"/>
      <c r="LKE96" s="13"/>
      <c r="LKF96" s="13"/>
      <c r="LKG96" s="13"/>
      <c r="LKH96" s="13"/>
      <c r="LKI96" s="13"/>
      <c r="LKJ96" s="13"/>
      <c r="LKK96" s="13"/>
      <c r="LKL96" s="13"/>
      <c r="LKM96" s="13"/>
      <c r="LKN96" s="13"/>
      <c r="LKO96" s="13"/>
      <c r="LKP96" s="13"/>
      <c r="LKQ96" s="13"/>
      <c r="LKR96" s="13"/>
      <c r="LKS96" s="13"/>
      <c r="LKT96" s="13"/>
      <c r="LKU96" s="13"/>
      <c r="LKV96" s="13"/>
      <c r="LKW96" s="13"/>
      <c r="LKX96" s="13"/>
      <c r="LKY96" s="13"/>
      <c r="LKZ96" s="13"/>
      <c r="LLA96" s="13"/>
      <c r="LLB96" s="13"/>
      <c r="LLC96" s="13"/>
      <c r="LLD96" s="13"/>
      <c r="LLE96" s="13"/>
      <c r="LLF96" s="13"/>
      <c r="LLG96" s="13"/>
      <c r="LLH96" s="13"/>
      <c r="LLI96" s="13"/>
      <c r="LLJ96" s="13"/>
      <c r="LLK96" s="13"/>
      <c r="LLL96" s="13"/>
      <c r="LLM96" s="13"/>
      <c r="LLN96" s="13"/>
      <c r="LLO96" s="13"/>
      <c r="LLP96" s="13"/>
      <c r="LLQ96" s="13"/>
      <c r="LLR96" s="13"/>
      <c r="LLS96" s="13"/>
      <c r="LLT96" s="13"/>
      <c r="LLU96" s="13"/>
      <c r="LLV96" s="13"/>
      <c r="LLW96" s="13"/>
      <c r="LLX96" s="13"/>
      <c r="LLY96" s="13"/>
      <c r="LLZ96" s="13"/>
      <c r="LMA96" s="13"/>
      <c r="LMB96" s="13"/>
      <c r="LMC96" s="13"/>
      <c r="LMD96" s="13"/>
      <c r="LME96" s="13"/>
      <c r="LMF96" s="13"/>
      <c r="LMG96" s="13"/>
      <c r="LMH96" s="13"/>
      <c r="LMI96" s="13"/>
      <c r="LMJ96" s="13"/>
      <c r="LMK96" s="13"/>
      <c r="LML96" s="13"/>
      <c r="LMM96" s="13"/>
      <c r="LMN96" s="13"/>
      <c r="LMO96" s="13"/>
      <c r="LMP96" s="13"/>
      <c r="LMQ96" s="13"/>
      <c r="LMR96" s="13"/>
      <c r="LMS96" s="13"/>
      <c r="LMT96" s="13"/>
      <c r="LMU96" s="13"/>
      <c r="LMV96" s="13"/>
      <c r="LMW96" s="13"/>
      <c r="LMX96" s="13"/>
      <c r="LMY96" s="13"/>
      <c r="LMZ96" s="13"/>
      <c r="LNA96" s="13"/>
      <c r="LNB96" s="13"/>
      <c r="LNC96" s="13"/>
      <c r="LND96" s="13"/>
      <c r="LNE96" s="13"/>
      <c r="LNF96" s="13"/>
      <c r="LNG96" s="13"/>
      <c r="LNH96" s="13"/>
      <c r="LNI96" s="13"/>
      <c r="LNJ96" s="13"/>
      <c r="LNK96" s="13"/>
      <c r="LNL96" s="13"/>
      <c r="LNM96" s="13"/>
      <c r="LNN96" s="13"/>
      <c r="LNO96" s="13"/>
      <c r="LNP96" s="13"/>
      <c r="LNQ96" s="13"/>
      <c r="LNR96" s="13"/>
      <c r="LNS96" s="13"/>
      <c r="LNT96" s="13"/>
      <c r="LNU96" s="13"/>
      <c r="LNV96" s="13"/>
      <c r="LNW96" s="13"/>
      <c r="LNX96" s="13"/>
      <c r="LNY96" s="13"/>
      <c r="LNZ96" s="13"/>
      <c r="LOA96" s="13"/>
      <c r="LOB96" s="13"/>
      <c r="LOC96" s="13"/>
      <c r="LOD96" s="13"/>
      <c r="LOE96" s="13"/>
      <c r="LOF96" s="13"/>
      <c r="LOG96" s="13"/>
      <c r="LOH96" s="13"/>
      <c r="LOI96" s="13"/>
      <c r="LOJ96" s="13"/>
      <c r="LOK96" s="13"/>
      <c r="LOL96" s="13"/>
      <c r="LOM96" s="13"/>
      <c r="LON96" s="13"/>
      <c r="LOO96" s="13"/>
      <c r="LOP96" s="13"/>
      <c r="LOQ96" s="13"/>
      <c r="LOR96" s="13"/>
      <c r="LOS96" s="13"/>
      <c r="LOT96" s="13"/>
      <c r="LOU96" s="13"/>
      <c r="LOV96" s="13"/>
      <c r="LOW96" s="13"/>
      <c r="LOX96" s="13"/>
      <c r="LOY96" s="13"/>
      <c r="LOZ96" s="13"/>
      <c r="LPA96" s="13"/>
      <c r="LPB96" s="13"/>
      <c r="LPC96" s="13"/>
      <c r="LPD96" s="13"/>
      <c r="LPE96" s="13"/>
      <c r="LPF96" s="13"/>
      <c r="LPG96" s="13"/>
      <c r="LPH96" s="13"/>
      <c r="LPI96" s="13"/>
      <c r="LPJ96" s="13"/>
      <c r="LPK96" s="13"/>
      <c r="LPL96" s="13"/>
      <c r="LPM96" s="13"/>
      <c r="LPN96" s="13"/>
      <c r="LPO96" s="13"/>
      <c r="LPP96" s="13"/>
      <c r="LPQ96" s="13"/>
      <c r="LPR96" s="13"/>
      <c r="LPS96" s="13"/>
      <c r="LPT96" s="13"/>
      <c r="LPU96" s="13"/>
      <c r="LPV96" s="13"/>
      <c r="LPW96" s="13"/>
      <c r="LPX96" s="13"/>
      <c r="LPY96" s="13"/>
      <c r="LPZ96" s="13"/>
      <c r="LQA96" s="13"/>
      <c r="LQB96" s="13"/>
      <c r="LQC96" s="13"/>
      <c r="LQD96" s="13"/>
      <c r="LQE96" s="13"/>
      <c r="LQF96" s="13"/>
      <c r="LQG96" s="13"/>
      <c r="LQH96" s="13"/>
      <c r="LQI96" s="13"/>
      <c r="LQJ96" s="13"/>
      <c r="LQK96" s="13"/>
      <c r="LQL96" s="13"/>
      <c r="LQM96" s="13"/>
      <c r="LQN96" s="13"/>
      <c r="LQO96" s="13"/>
      <c r="LQP96" s="13"/>
      <c r="LQQ96" s="13"/>
      <c r="LQR96" s="13"/>
      <c r="LQS96" s="13"/>
      <c r="LQT96" s="13"/>
      <c r="LQU96" s="13"/>
      <c r="LQV96" s="13"/>
      <c r="LQW96" s="13"/>
      <c r="LQX96" s="13"/>
      <c r="LQY96" s="13"/>
      <c r="LQZ96" s="13"/>
      <c r="LRA96" s="13"/>
      <c r="LRB96" s="13"/>
      <c r="LRC96" s="13"/>
      <c r="LRD96" s="13"/>
      <c r="LRE96" s="13"/>
      <c r="LRF96" s="13"/>
      <c r="LRG96" s="13"/>
      <c r="LRH96" s="13"/>
      <c r="LRI96" s="13"/>
      <c r="LRJ96" s="13"/>
      <c r="LRK96" s="13"/>
      <c r="LRL96" s="13"/>
      <c r="LRM96" s="13"/>
      <c r="LRN96" s="13"/>
      <c r="LRO96" s="13"/>
      <c r="LRP96" s="13"/>
      <c r="LRQ96" s="13"/>
      <c r="LRR96" s="13"/>
      <c r="LRS96" s="13"/>
      <c r="LRT96" s="13"/>
      <c r="LRU96" s="13"/>
      <c r="LRV96" s="13"/>
      <c r="LRW96" s="13"/>
      <c r="LRX96" s="13"/>
      <c r="LRY96" s="13"/>
      <c r="LRZ96" s="13"/>
      <c r="LSA96" s="13"/>
      <c r="LSB96" s="13"/>
      <c r="LSC96" s="13"/>
      <c r="LSD96" s="13"/>
      <c r="LSE96" s="13"/>
      <c r="LSF96" s="13"/>
      <c r="LSG96" s="13"/>
      <c r="LSH96" s="13"/>
      <c r="LSI96" s="13"/>
      <c r="LSJ96" s="13"/>
      <c r="LSK96" s="13"/>
      <c r="LSL96" s="13"/>
      <c r="LSM96" s="13"/>
      <c r="LSN96" s="13"/>
      <c r="LSO96" s="13"/>
      <c r="LSP96" s="13"/>
      <c r="LSQ96" s="13"/>
      <c r="LSR96" s="13"/>
      <c r="LSS96" s="13"/>
      <c r="LST96" s="13"/>
      <c r="LSU96" s="13"/>
      <c r="LSV96" s="13"/>
      <c r="LSW96" s="13"/>
      <c r="LSX96" s="13"/>
      <c r="LSY96" s="13"/>
      <c r="LSZ96" s="13"/>
      <c r="LTA96" s="13"/>
      <c r="LTB96" s="13"/>
      <c r="LTC96" s="13"/>
      <c r="LTD96" s="13"/>
      <c r="LTE96" s="13"/>
      <c r="LTF96" s="13"/>
      <c r="LTG96" s="13"/>
      <c r="LTH96" s="13"/>
      <c r="LTI96" s="13"/>
      <c r="LTJ96" s="13"/>
      <c r="LTK96" s="13"/>
      <c r="LTL96" s="13"/>
      <c r="LTM96" s="13"/>
      <c r="LTN96" s="13"/>
      <c r="LTO96" s="13"/>
      <c r="LTP96" s="13"/>
      <c r="LTQ96" s="13"/>
      <c r="LTR96" s="13"/>
      <c r="LTS96" s="13"/>
      <c r="LTT96" s="13"/>
      <c r="LTU96" s="13"/>
      <c r="LTV96" s="13"/>
      <c r="LTW96" s="13"/>
      <c r="LTX96" s="13"/>
      <c r="LTY96" s="13"/>
      <c r="LTZ96" s="13"/>
      <c r="LUA96" s="13"/>
      <c r="LUB96" s="13"/>
      <c r="LUC96" s="13"/>
      <c r="LUD96" s="13"/>
      <c r="LUE96" s="13"/>
      <c r="LUF96" s="13"/>
      <c r="LUG96" s="13"/>
      <c r="LUH96" s="13"/>
      <c r="LUI96" s="13"/>
      <c r="LUJ96" s="13"/>
      <c r="LUK96" s="13"/>
      <c r="LUL96" s="13"/>
      <c r="LUM96" s="13"/>
      <c r="LUN96" s="13"/>
      <c r="LUO96" s="13"/>
      <c r="LUP96" s="13"/>
      <c r="LUQ96" s="13"/>
      <c r="LUR96" s="13"/>
      <c r="LUS96" s="13"/>
      <c r="LUT96" s="13"/>
      <c r="LUU96" s="13"/>
      <c r="LUV96" s="13"/>
      <c r="LUW96" s="13"/>
      <c r="LUX96" s="13"/>
      <c r="LUY96" s="13"/>
      <c r="LUZ96" s="13"/>
      <c r="LVA96" s="13"/>
      <c r="LVB96" s="13"/>
      <c r="LVC96" s="13"/>
      <c r="LVD96" s="13"/>
      <c r="LVE96" s="13"/>
      <c r="LVF96" s="13"/>
      <c r="LVG96" s="13"/>
      <c r="LVH96" s="13"/>
      <c r="LVI96" s="13"/>
      <c r="LVJ96" s="13"/>
      <c r="LVK96" s="13"/>
      <c r="LVL96" s="13"/>
      <c r="LVM96" s="13"/>
      <c r="LVN96" s="13"/>
      <c r="LVO96" s="13"/>
      <c r="LVP96" s="13"/>
      <c r="LVQ96" s="13"/>
      <c r="LVR96" s="13"/>
      <c r="LVS96" s="13"/>
      <c r="LVT96" s="13"/>
      <c r="LVU96" s="13"/>
      <c r="LVV96" s="13"/>
      <c r="LVW96" s="13"/>
      <c r="LVX96" s="13"/>
      <c r="LVY96" s="13"/>
      <c r="LVZ96" s="13"/>
      <c r="LWA96" s="13"/>
      <c r="LWB96" s="13"/>
      <c r="LWC96" s="13"/>
      <c r="LWD96" s="13"/>
      <c r="LWE96" s="13"/>
      <c r="LWF96" s="13"/>
      <c r="LWG96" s="13"/>
      <c r="LWH96" s="13"/>
      <c r="LWI96" s="13"/>
      <c r="LWJ96" s="13"/>
      <c r="LWK96" s="13"/>
      <c r="LWL96" s="13"/>
      <c r="LWM96" s="13"/>
      <c r="LWN96" s="13"/>
      <c r="LWO96" s="13"/>
      <c r="LWP96" s="13"/>
      <c r="LWQ96" s="13"/>
      <c r="LWR96" s="13"/>
      <c r="LWS96" s="13"/>
      <c r="LWT96" s="13"/>
      <c r="LWU96" s="13"/>
      <c r="LWV96" s="13"/>
      <c r="LWW96" s="13"/>
      <c r="LWX96" s="13"/>
      <c r="LWY96" s="13"/>
      <c r="LWZ96" s="13"/>
      <c r="LXA96" s="13"/>
      <c r="LXB96" s="13"/>
      <c r="LXC96" s="13"/>
      <c r="LXD96" s="13"/>
      <c r="LXE96" s="13"/>
      <c r="LXF96" s="13"/>
      <c r="LXG96" s="13"/>
      <c r="LXH96" s="13"/>
      <c r="LXI96" s="13"/>
      <c r="LXJ96" s="13"/>
      <c r="LXK96" s="13"/>
      <c r="LXL96" s="13"/>
      <c r="LXM96" s="13"/>
      <c r="LXN96" s="13"/>
      <c r="LXO96" s="13"/>
      <c r="LXP96" s="13"/>
      <c r="LXQ96" s="13"/>
      <c r="LXR96" s="13"/>
      <c r="LXS96" s="13"/>
      <c r="LXT96" s="13"/>
      <c r="LXU96" s="13"/>
      <c r="LXV96" s="13"/>
      <c r="LXW96" s="13"/>
      <c r="LXX96" s="13"/>
      <c r="LXY96" s="13"/>
      <c r="LXZ96" s="13"/>
      <c r="LYA96" s="13"/>
      <c r="LYB96" s="13"/>
      <c r="LYC96" s="13"/>
      <c r="LYD96" s="13"/>
      <c r="LYE96" s="13"/>
      <c r="LYF96" s="13"/>
      <c r="LYG96" s="13"/>
      <c r="LYH96" s="13"/>
      <c r="LYI96" s="13"/>
      <c r="LYJ96" s="13"/>
      <c r="LYK96" s="13"/>
      <c r="LYL96" s="13"/>
      <c r="LYM96" s="13"/>
      <c r="LYN96" s="13"/>
      <c r="LYO96" s="13"/>
      <c r="LYP96" s="13"/>
      <c r="LYQ96" s="13"/>
      <c r="LYR96" s="13"/>
      <c r="LYS96" s="13"/>
      <c r="LYT96" s="13"/>
      <c r="LYU96" s="13"/>
      <c r="LYV96" s="13"/>
      <c r="LYW96" s="13"/>
      <c r="LYX96" s="13"/>
      <c r="LYY96" s="13"/>
      <c r="LYZ96" s="13"/>
      <c r="LZA96" s="13"/>
      <c r="LZB96" s="13"/>
      <c r="LZC96" s="13"/>
      <c r="LZD96" s="13"/>
      <c r="LZE96" s="13"/>
      <c r="LZF96" s="13"/>
      <c r="LZG96" s="13"/>
      <c r="LZH96" s="13"/>
      <c r="LZI96" s="13"/>
      <c r="LZJ96" s="13"/>
      <c r="LZK96" s="13"/>
      <c r="LZL96" s="13"/>
      <c r="LZM96" s="13"/>
      <c r="LZN96" s="13"/>
      <c r="LZO96" s="13"/>
      <c r="LZP96" s="13"/>
      <c r="LZQ96" s="13"/>
      <c r="LZR96" s="13"/>
      <c r="LZS96" s="13"/>
      <c r="LZT96" s="13"/>
      <c r="LZU96" s="13"/>
      <c r="LZV96" s="13"/>
      <c r="LZW96" s="13"/>
      <c r="LZX96" s="13"/>
      <c r="LZY96" s="13"/>
      <c r="LZZ96" s="13"/>
      <c r="MAA96" s="13"/>
      <c r="MAB96" s="13"/>
      <c r="MAC96" s="13"/>
      <c r="MAD96" s="13"/>
      <c r="MAE96" s="13"/>
      <c r="MAF96" s="13"/>
      <c r="MAG96" s="13"/>
      <c r="MAH96" s="13"/>
      <c r="MAI96" s="13"/>
      <c r="MAJ96" s="13"/>
      <c r="MAK96" s="13"/>
      <c r="MAL96" s="13"/>
      <c r="MAM96" s="13"/>
      <c r="MAN96" s="13"/>
      <c r="MAO96" s="13"/>
      <c r="MAP96" s="13"/>
      <c r="MAQ96" s="13"/>
      <c r="MAR96" s="13"/>
      <c r="MAS96" s="13"/>
      <c r="MAT96" s="13"/>
      <c r="MAU96" s="13"/>
      <c r="MAV96" s="13"/>
      <c r="MAW96" s="13"/>
      <c r="MAX96" s="13"/>
      <c r="MAY96" s="13"/>
      <c r="MAZ96" s="13"/>
      <c r="MBA96" s="13"/>
      <c r="MBB96" s="13"/>
      <c r="MBC96" s="13"/>
      <c r="MBD96" s="13"/>
      <c r="MBE96" s="13"/>
      <c r="MBF96" s="13"/>
      <c r="MBG96" s="13"/>
      <c r="MBH96" s="13"/>
      <c r="MBI96" s="13"/>
      <c r="MBJ96" s="13"/>
      <c r="MBK96" s="13"/>
      <c r="MBL96" s="13"/>
      <c r="MBM96" s="13"/>
      <c r="MBN96" s="13"/>
      <c r="MBO96" s="13"/>
      <c r="MBP96" s="13"/>
      <c r="MBQ96" s="13"/>
      <c r="MBR96" s="13"/>
      <c r="MBS96" s="13"/>
      <c r="MBT96" s="13"/>
      <c r="MBU96" s="13"/>
      <c r="MBV96" s="13"/>
      <c r="MBW96" s="13"/>
      <c r="MBX96" s="13"/>
      <c r="MBY96" s="13"/>
      <c r="MBZ96" s="13"/>
      <c r="MCA96" s="13"/>
      <c r="MCB96" s="13"/>
      <c r="MCC96" s="13"/>
      <c r="MCD96" s="13"/>
      <c r="MCE96" s="13"/>
      <c r="MCF96" s="13"/>
      <c r="MCG96" s="13"/>
      <c r="MCH96" s="13"/>
      <c r="MCI96" s="13"/>
      <c r="MCJ96" s="13"/>
      <c r="MCK96" s="13"/>
      <c r="MCL96" s="13"/>
      <c r="MCM96" s="13"/>
      <c r="MCN96" s="13"/>
      <c r="MCO96" s="13"/>
      <c r="MCP96" s="13"/>
      <c r="MCQ96" s="13"/>
      <c r="MCR96" s="13"/>
      <c r="MCS96" s="13"/>
      <c r="MCT96" s="13"/>
      <c r="MCU96" s="13"/>
      <c r="MCV96" s="13"/>
      <c r="MCW96" s="13"/>
      <c r="MCX96" s="13"/>
      <c r="MCY96" s="13"/>
      <c r="MCZ96" s="13"/>
      <c r="MDA96" s="13"/>
      <c r="MDB96" s="13"/>
      <c r="MDC96" s="13"/>
      <c r="MDD96" s="13"/>
      <c r="MDE96" s="13"/>
      <c r="MDF96" s="13"/>
      <c r="MDG96" s="13"/>
      <c r="MDH96" s="13"/>
      <c r="MDI96" s="13"/>
      <c r="MDJ96" s="13"/>
      <c r="MDK96" s="13"/>
      <c r="MDL96" s="13"/>
      <c r="MDM96" s="13"/>
      <c r="MDN96" s="13"/>
      <c r="MDO96" s="13"/>
      <c r="MDP96" s="13"/>
      <c r="MDQ96" s="13"/>
      <c r="MDR96" s="13"/>
      <c r="MDS96" s="13"/>
      <c r="MDT96" s="13"/>
      <c r="MDU96" s="13"/>
      <c r="MDV96" s="13"/>
      <c r="MDW96" s="13"/>
      <c r="MDX96" s="13"/>
      <c r="MDY96" s="13"/>
      <c r="MDZ96" s="13"/>
      <c r="MEA96" s="13"/>
      <c r="MEB96" s="13"/>
      <c r="MEC96" s="13"/>
      <c r="MED96" s="13"/>
      <c r="MEE96" s="13"/>
      <c r="MEF96" s="13"/>
      <c r="MEG96" s="13"/>
      <c r="MEH96" s="13"/>
      <c r="MEI96" s="13"/>
      <c r="MEJ96" s="13"/>
      <c r="MEK96" s="13"/>
      <c r="MEL96" s="13"/>
      <c r="MEM96" s="13"/>
      <c r="MEN96" s="13"/>
      <c r="MEO96" s="13"/>
      <c r="MEP96" s="13"/>
      <c r="MEQ96" s="13"/>
      <c r="MER96" s="13"/>
      <c r="MES96" s="13"/>
      <c r="MET96" s="13"/>
      <c r="MEU96" s="13"/>
      <c r="MEV96" s="13"/>
      <c r="MEW96" s="13"/>
      <c r="MEX96" s="13"/>
      <c r="MEY96" s="13"/>
      <c r="MEZ96" s="13"/>
      <c r="MFA96" s="13"/>
      <c r="MFB96" s="13"/>
      <c r="MFC96" s="13"/>
      <c r="MFD96" s="13"/>
      <c r="MFE96" s="13"/>
      <c r="MFF96" s="13"/>
      <c r="MFG96" s="13"/>
      <c r="MFH96" s="13"/>
      <c r="MFI96" s="13"/>
      <c r="MFJ96" s="13"/>
      <c r="MFK96" s="13"/>
      <c r="MFL96" s="13"/>
      <c r="MFM96" s="13"/>
      <c r="MFN96" s="13"/>
      <c r="MFO96" s="13"/>
      <c r="MFP96" s="13"/>
      <c r="MFQ96" s="13"/>
      <c r="MFR96" s="13"/>
      <c r="MFS96" s="13"/>
      <c r="MFT96" s="13"/>
      <c r="MFU96" s="13"/>
      <c r="MFV96" s="13"/>
      <c r="MFW96" s="13"/>
      <c r="MFX96" s="13"/>
      <c r="MFY96" s="13"/>
      <c r="MFZ96" s="13"/>
      <c r="MGA96" s="13"/>
      <c r="MGB96" s="13"/>
      <c r="MGC96" s="13"/>
      <c r="MGD96" s="13"/>
      <c r="MGE96" s="13"/>
      <c r="MGF96" s="13"/>
      <c r="MGG96" s="13"/>
      <c r="MGH96" s="13"/>
      <c r="MGI96" s="13"/>
      <c r="MGJ96" s="13"/>
      <c r="MGK96" s="13"/>
      <c r="MGL96" s="13"/>
      <c r="MGM96" s="13"/>
      <c r="MGN96" s="13"/>
      <c r="MGO96" s="13"/>
      <c r="MGP96" s="13"/>
      <c r="MGQ96" s="13"/>
      <c r="MGR96" s="13"/>
      <c r="MGS96" s="13"/>
      <c r="MGT96" s="13"/>
      <c r="MGU96" s="13"/>
      <c r="MGV96" s="13"/>
      <c r="MGW96" s="13"/>
      <c r="MGX96" s="13"/>
      <c r="MGY96" s="13"/>
      <c r="MGZ96" s="13"/>
      <c r="MHA96" s="13"/>
      <c r="MHB96" s="13"/>
      <c r="MHC96" s="13"/>
      <c r="MHD96" s="13"/>
      <c r="MHE96" s="13"/>
      <c r="MHF96" s="13"/>
      <c r="MHG96" s="13"/>
      <c r="MHH96" s="13"/>
      <c r="MHI96" s="13"/>
      <c r="MHJ96" s="13"/>
      <c r="MHK96" s="13"/>
      <c r="MHL96" s="13"/>
      <c r="MHM96" s="13"/>
      <c r="MHN96" s="13"/>
      <c r="MHO96" s="13"/>
      <c r="MHP96" s="13"/>
      <c r="MHQ96" s="13"/>
      <c r="MHR96" s="13"/>
      <c r="MHS96" s="13"/>
      <c r="MHT96" s="13"/>
      <c r="MHU96" s="13"/>
      <c r="MHV96" s="13"/>
      <c r="MHW96" s="13"/>
      <c r="MHX96" s="13"/>
      <c r="MHY96" s="13"/>
      <c r="MHZ96" s="13"/>
      <c r="MIA96" s="13"/>
      <c r="MIB96" s="13"/>
      <c r="MIC96" s="13"/>
      <c r="MID96" s="13"/>
      <c r="MIE96" s="13"/>
      <c r="MIF96" s="13"/>
      <c r="MIG96" s="13"/>
      <c r="MIH96" s="13"/>
      <c r="MII96" s="13"/>
      <c r="MIJ96" s="13"/>
      <c r="MIK96" s="13"/>
      <c r="MIL96" s="13"/>
      <c r="MIM96" s="13"/>
      <c r="MIN96" s="13"/>
      <c r="MIO96" s="13"/>
      <c r="MIP96" s="13"/>
      <c r="MIQ96" s="13"/>
      <c r="MIR96" s="13"/>
      <c r="MIS96" s="13"/>
      <c r="MIT96" s="13"/>
      <c r="MIU96" s="13"/>
      <c r="MIV96" s="13"/>
      <c r="MIW96" s="13"/>
      <c r="MIX96" s="13"/>
      <c r="MIY96" s="13"/>
      <c r="MIZ96" s="13"/>
      <c r="MJA96" s="13"/>
      <c r="MJB96" s="13"/>
      <c r="MJC96" s="13"/>
      <c r="MJD96" s="13"/>
      <c r="MJE96" s="13"/>
      <c r="MJF96" s="13"/>
      <c r="MJG96" s="13"/>
      <c r="MJH96" s="13"/>
      <c r="MJI96" s="13"/>
      <c r="MJJ96" s="13"/>
      <c r="MJK96" s="13"/>
      <c r="MJL96" s="13"/>
      <c r="MJM96" s="13"/>
      <c r="MJN96" s="13"/>
      <c r="MJO96" s="13"/>
      <c r="MJP96" s="13"/>
      <c r="MJQ96" s="13"/>
      <c r="MJR96" s="13"/>
      <c r="MJS96" s="13"/>
      <c r="MJT96" s="13"/>
      <c r="MJU96" s="13"/>
      <c r="MJV96" s="13"/>
      <c r="MJW96" s="13"/>
      <c r="MJX96" s="13"/>
      <c r="MJY96" s="13"/>
      <c r="MJZ96" s="13"/>
      <c r="MKA96" s="13"/>
      <c r="MKB96" s="13"/>
      <c r="MKC96" s="13"/>
      <c r="MKD96" s="13"/>
      <c r="MKE96" s="13"/>
      <c r="MKF96" s="13"/>
      <c r="MKG96" s="13"/>
      <c r="MKH96" s="13"/>
      <c r="MKI96" s="13"/>
      <c r="MKJ96" s="13"/>
      <c r="MKK96" s="13"/>
      <c r="MKL96" s="13"/>
      <c r="MKM96" s="13"/>
      <c r="MKN96" s="13"/>
      <c r="MKO96" s="13"/>
      <c r="MKP96" s="13"/>
      <c r="MKQ96" s="13"/>
      <c r="MKR96" s="13"/>
      <c r="MKS96" s="13"/>
      <c r="MKT96" s="13"/>
      <c r="MKU96" s="13"/>
      <c r="MKV96" s="13"/>
      <c r="MKW96" s="13"/>
      <c r="MKX96" s="13"/>
      <c r="MKY96" s="13"/>
      <c r="MKZ96" s="13"/>
      <c r="MLA96" s="13"/>
      <c r="MLB96" s="13"/>
      <c r="MLC96" s="13"/>
      <c r="MLD96" s="13"/>
      <c r="MLE96" s="13"/>
      <c r="MLF96" s="13"/>
      <c r="MLG96" s="13"/>
      <c r="MLH96" s="13"/>
      <c r="MLI96" s="13"/>
      <c r="MLJ96" s="13"/>
      <c r="MLK96" s="13"/>
      <c r="MLL96" s="13"/>
      <c r="MLM96" s="13"/>
      <c r="MLN96" s="13"/>
      <c r="MLO96" s="13"/>
      <c r="MLP96" s="13"/>
      <c r="MLQ96" s="13"/>
      <c r="MLR96" s="13"/>
      <c r="MLS96" s="13"/>
      <c r="MLT96" s="13"/>
      <c r="MLU96" s="13"/>
      <c r="MLV96" s="13"/>
      <c r="MLW96" s="13"/>
      <c r="MLX96" s="13"/>
      <c r="MLY96" s="13"/>
      <c r="MLZ96" s="13"/>
      <c r="MMA96" s="13"/>
      <c r="MMB96" s="13"/>
      <c r="MMC96" s="13"/>
      <c r="MMD96" s="13"/>
      <c r="MME96" s="13"/>
      <c r="MMF96" s="13"/>
      <c r="MMG96" s="13"/>
      <c r="MMH96" s="13"/>
      <c r="MMI96" s="13"/>
      <c r="MMJ96" s="13"/>
      <c r="MMK96" s="13"/>
      <c r="MML96" s="13"/>
      <c r="MMM96" s="13"/>
      <c r="MMN96" s="13"/>
      <c r="MMO96" s="13"/>
      <c r="MMP96" s="13"/>
      <c r="MMQ96" s="13"/>
      <c r="MMR96" s="13"/>
      <c r="MMS96" s="13"/>
      <c r="MMT96" s="13"/>
      <c r="MMU96" s="13"/>
      <c r="MMV96" s="13"/>
      <c r="MMW96" s="13"/>
      <c r="MMX96" s="13"/>
      <c r="MMY96" s="13"/>
      <c r="MMZ96" s="13"/>
      <c r="MNA96" s="13"/>
      <c r="MNB96" s="13"/>
      <c r="MNC96" s="13"/>
      <c r="MND96" s="13"/>
      <c r="MNE96" s="13"/>
      <c r="MNF96" s="13"/>
      <c r="MNG96" s="13"/>
      <c r="MNH96" s="13"/>
      <c r="MNI96" s="13"/>
      <c r="MNJ96" s="13"/>
      <c r="MNK96" s="13"/>
      <c r="MNL96" s="13"/>
      <c r="MNM96" s="13"/>
      <c r="MNN96" s="13"/>
      <c r="MNO96" s="13"/>
      <c r="MNP96" s="13"/>
      <c r="MNQ96" s="13"/>
      <c r="MNR96" s="13"/>
      <c r="MNS96" s="13"/>
      <c r="MNT96" s="13"/>
      <c r="MNU96" s="13"/>
      <c r="MNV96" s="13"/>
      <c r="MNW96" s="13"/>
      <c r="MNX96" s="13"/>
      <c r="MNY96" s="13"/>
      <c r="MNZ96" s="13"/>
      <c r="MOA96" s="13"/>
      <c r="MOB96" s="13"/>
      <c r="MOC96" s="13"/>
      <c r="MOD96" s="13"/>
      <c r="MOE96" s="13"/>
      <c r="MOF96" s="13"/>
      <c r="MOG96" s="13"/>
      <c r="MOH96" s="13"/>
      <c r="MOI96" s="13"/>
      <c r="MOJ96" s="13"/>
      <c r="MOK96" s="13"/>
      <c r="MOL96" s="13"/>
      <c r="MOM96" s="13"/>
      <c r="MON96" s="13"/>
      <c r="MOO96" s="13"/>
      <c r="MOP96" s="13"/>
      <c r="MOQ96" s="13"/>
      <c r="MOR96" s="13"/>
      <c r="MOS96" s="13"/>
      <c r="MOT96" s="13"/>
      <c r="MOU96" s="13"/>
      <c r="MOV96" s="13"/>
      <c r="MOW96" s="13"/>
      <c r="MOX96" s="13"/>
      <c r="MOY96" s="13"/>
      <c r="MOZ96" s="13"/>
      <c r="MPA96" s="13"/>
      <c r="MPB96" s="13"/>
      <c r="MPC96" s="13"/>
      <c r="MPD96" s="13"/>
      <c r="MPE96" s="13"/>
      <c r="MPF96" s="13"/>
      <c r="MPG96" s="13"/>
      <c r="MPH96" s="13"/>
      <c r="MPI96" s="13"/>
      <c r="MPJ96" s="13"/>
      <c r="MPK96" s="13"/>
      <c r="MPL96" s="13"/>
      <c r="MPM96" s="13"/>
      <c r="MPN96" s="13"/>
      <c r="MPO96" s="13"/>
      <c r="MPP96" s="13"/>
      <c r="MPQ96" s="13"/>
      <c r="MPR96" s="13"/>
      <c r="MPS96" s="13"/>
      <c r="MPT96" s="13"/>
      <c r="MPU96" s="13"/>
      <c r="MPV96" s="13"/>
      <c r="MPW96" s="13"/>
      <c r="MPX96" s="13"/>
      <c r="MPY96" s="13"/>
      <c r="MPZ96" s="13"/>
      <c r="MQA96" s="13"/>
      <c r="MQB96" s="13"/>
      <c r="MQC96" s="13"/>
      <c r="MQD96" s="13"/>
      <c r="MQE96" s="13"/>
      <c r="MQF96" s="13"/>
      <c r="MQG96" s="13"/>
      <c r="MQH96" s="13"/>
      <c r="MQI96" s="13"/>
      <c r="MQJ96" s="13"/>
      <c r="MQK96" s="13"/>
      <c r="MQL96" s="13"/>
      <c r="MQM96" s="13"/>
      <c r="MQN96" s="13"/>
      <c r="MQO96" s="13"/>
      <c r="MQP96" s="13"/>
      <c r="MQQ96" s="13"/>
      <c r="MQR96" s="13"/>
      <c r="MQS96" s="13"/>
      <c r="MQT96" s="13"/>
      <c r="MQU96" s="13"/>
      <c r="MQV96" s="13"/>
      <c r="MQW96" s="13"/>
      <c r="MQX96" s="13"/>
      <c r="MQY96" s="13"/>
      <c r="MQZ96" s="13"/>
      <c r="MRA96" s="13"/>
      <c r="MRB96" s="13"/>
      <c r="MRC96" s="13"/>
      <c r="MRD96" s="13"/>
      <c r="MRE96" s="13"/>
      <c r="MRF96" s="13"/>
      <c r="MRG96" s="13"/>
      <c r="MRH96" s="13"/>
      <c r="MRI96" s="13"/>
      <c r="MRJ96" s="13"/>
      <c r="MRK96" s="13"/>
      <c r="MRL96" s="13"/>
      <c r="MRM96" s="13"/>
      <c r="MRN96" s="13"/>
      <c r="MRO96" s="13"/>
      <c r="MRP96" s="13"/>
      <c r="MRQ96" s="13"/>
      <c r="MRR96" s="13"/>
      <c r="MRS96" s="13"/>
      <c r="MRT96" s="13"/>
      <c r="MRU96" s="13"/>
      <c r="MRV96" s="13"/>
      <c r="MRW96" s="13"/>
      <c r="MRX96" s="13"/>
      <c r="MRY96" s="13"/>
      <c r="MRZ96" s="13"/>
      <c r="MSA96" s="13"/>
      <c r="MSB96" s="13"/>
      <c r="MSC96" s="13"/>
      <c r="MSD96" s="13"/>
      <c r="MSE96" s="13"/>
      <c r="MSF96" s="13"/>
      <c r="MSG96" s="13"/>
      <c r="MSH96" s="13"/>
      <c r="MSI96" s="13"/>
      <c r="MSJ96" s="13"/>
      <c r="MSK96" s="13"/>
      <c r="MSL96" s="13"/>
      <c r="MSM96" s="13"/>
      <c r="MSN96" s="13"/>
      <c r="MSO96" s="13"/>
      <c r="MSP96" s="13"/>
      <c r="MSQ96" s="13"/>
      <c r="MSR96" s="13"/>
      <c r="MSS96" s="13"/>
      <c r="MST96" s="13"/>
      <c r="MSU96" s="13"/>
      <c r="MSV96" s="13"/>
      <c r="MSW96" s="13"/>
      <c r="MSX96" s="13"/>
      <c r="MSY96" s="13"/>
      <c r="MSZ96" s="13"/>
      <c r="MTA96" s="13"/>
      <c r="MTB96" s="13"/>
      <c r="MTC96" s="13"/>
      <c r="MTD96" s="13"/>
      <c r="MTE96" s="13"/>
      <c r="MTF96" s="13"/>
      <c r="MTG96" s="13"/>
      <c r="MTH96" s="13"/>
      <c r="MTI96" s="13"/>
      <c r="MTJ96" s="13"/>
      <c r="MTK96" s="13"/>
      <c r="MTL96" s="13"/>
      <c r="MTM96" s="13"/>
      <c r="MTN96" s="13"/>
      <c r="MTO96" s="13"/>
      <c r="MTP96" s="13"/>
      <c r="MTQ96" s="13"/>
      <c r="MTR96" s="13"/>
      <c r="MTS96" s="13"/>
      <c r="MTT96" s="13"/>
      <c r="MTU96" s="13"/>
      <c r="MTV96" s="13"/>
      <c r="MTW96" s="13"/>
      <c r="MTX96" s="13"/>
      <c r="MTY96" s="13"/>
      <c r="MTZ96" s="13"/>
      <c r="MUA96" s="13"/>
      <c r="MUB96" s="13"/>
      <c r="MUC96" s="13"/>
      <c r="MUD96" s="13"/>
      <c r="MUE96" s="13"/>
      <c r="MUF96" s="13"/>
      <c r="MUG96" s="13"/>
      <c r="MUH96" s="13"/>
      <c r="MUI96" s="13"/>
      <c r="MUJ96" s="13"/>
      <c r="MUK96" s="13"/>
      <c r="MUL96" s="13"/>
      <c r="MUM96" s="13"/>
      <c r="MUN96" s="13"/>
      <c r="MUO96" s="13"/>
      <c r="MUP96" s="13"/>
      <c r="MUQ96" s="13"/>
      <c r="MUR96" s="13"/>
      <c r="MUS96" s="13"/>
      <c r="MUT96" s="13"/>
      <c r="MUU96" s="13"/>
      <c r="MUV96" s="13"/>
      <c r="MUW96" s="13"/>
      <c r="MUX96" s="13"/>
      <c r="MUY96" s="13"/>
      <c r="MUZ96" s="13"/>
      <c r="MVA96" s="13"/>
      <c r="MVB96" s="13"/>
      <c r="MVC96" s="13"/>
      <c r="MVD96" s="13"/>
      <c r="MVE96" s="13"/>
      <c r="MVF96" s="13"/>
      <c r="MVG96" s="13"/>
      <c r="MVH96" s="13"/>
      <c r="MVI96" s="13"/>
      <c r="MVJ96" s="13"/>
      <c r="MVK96" s="13"/>
      <c r="MVL96" s="13"/>
      <c r="MVM96" s="13"/>
      <c r="MVN96" s="13"/>
      <c r="MVO96" s="13"/>
      <c r="MVP96" s="13"/>
      <c r="MVQ96" s="13"/>
      <c r="MVR96" s="13"/>
      <c r="MVS96" s="13"/>
      <c r="MVT96" s="13"/>
      <c r="MVU96" s="13"/>
      <c r="MVV96" s="13"/>
      <c r="MVW96" s="13"/>
      <c r="MVX96" s="13"/>
      <c r="MVY96" s="13"/>
      <c r="MVZ96" s="13"/>
      <c r="MWA96" s="13"/>
      <c r="MWB96" s="13"/>
      <c r="MWC96" s="13"/>
      <c r="MWD96" s="13"/>
      <c r="MWE96" s="13"/>
      <c r="MWF96" s="13"/>
      <c r="MWG96" s="13"/>
      <c r="MWH96" s="13"/>
      <c r="MWI96" s="13"/>
      <c r="MWJ96" s="13"/>
      <c r="MWK96" s="13"/>
      <c r="MWL96" s="13"/>
      <c r="MWM96" s="13"/>
      <c r="MWN96" s="13"/>
      <c r="MWO96" s="13"/>
      <c r="MWP96" s="13"/>
      <c r="MWQ96" s="13"/>
      <c r="MWR96" s="13"/>
      <c r="MWS96" s="13"/>
      <c r="MWT96" s="13"/>
      <c r="MWU96" s="13"/>
      <c r="MWV96" s="13"/>
      <c r="MWW96" s="13"/>
      <c r="MWX96" s="13"/>
      <c r="MWY96" s="13"/>
      <c r="MWZ96" s="13"/>
      <c r="MXA96" s="13"/>
      <c r="MXB96" s="13"/>
      <c r="MXC96" s="13"/>
      <c r="MXD96" s="13"/>
      <c r="MXE96" s="13"/>
      <c r="MXF96" s="13"/>
      <c r="MXG96" s="13"/>
      <c r="MXH96" s="13"/>
      <c r="MXI96" s="13"/>
      <c r="MXJ96" s="13"/>
      <c r="MXK96" s="13"/>
      <c r="MXL96" s="13"/>
      <c r="MXM96" s="13"/>
      <c r="MXN96" s="13"/>
      <c r="MXO96" s="13"/>
      <c r="MXP96" s="13"/>
      <c r="MXQ96" s="13"/>
      <c r="MXR96" s="13"/>
      <c r="MXS96" s="13"/>
      <c r="MXT96" s="13"/>
      <c r="MXU96" s="13"/>
      <c r="MXV96" s="13"/>
      <c r="MXW96" s="13"/>
      <c r="MXX96" s="13"/>
      <c r="MXY96" s="13"/>
      <c r="MXZ96" s="13"/>
      <c r="MYA96" s="13"/>
      <c r="MYB96" s="13"/>
      <c r="MYC96" s="13"/>
      <c r="MYD96" s="13"/>
      <c r="MYE96" s="13"/>
      <c r="MYF96" s="13"/>
      <c r="MYG96" s="13"/>
      <c r="MYH96" s="13"/>
      <c r="MYI96" s="13"/>
      <c r="MYJ96" s="13"/>
      <c r="MYK96" s="13"/>
      <c r="MYL96" s="13"/>
      <c r="MYM96" s="13"/>
      <c r="MYN96" s="13"/>
      <c r="MYO96" s="13"/>
      <c r="MYP96" s="13"/>
      <c r="MYQ96" s="13"/>
      <c r="MYR96" s="13"/>
      <c r="MYS96" s="13"/>
      <c r="MYT96" s="13"/>
      <c r="MYU96" s="13"/>
      <c r="MYV96" s="13"/>
      <c r="MYW96" s="13"/>
      <c r="MYX96" s="13"/>
      <c r="MYY96" s="13"/>
      <c r="MYZ96" s="13"/>
      <c r="MZA96" s="13"/>
      <c r="MZB96" s="13"/>
      <c r="MZC96" s="13"/>
      <c r="MZD96" s="13"/>
      <c r="MZE96" s="13"/>
      <c r="MZF96" s="13"/>
      <c r="MZG96" s="13"/>
      <c r="MZH96" s="13"/>
      <c r="MZI96" s="13"/>
      <c r="MZJ96" s="13"/>
      <c r="MZK96" s="13"/>
      <c r="MZL96" s="13"/>
      <c r="MZM96" s="13"/>
      <c r="MZN96" s="13"/>
      <c r="MZO96" s="13"/>
      <c r="MZP96" s="13"/>
      <c r="MZQ96" s="13"/>
      <c r="MZR96" s="13"/>
      <c r="MZS96" s="13"/>
      <c r="MZT96" s="13"/>
      <c r="MZU96" s="13"/>
      <c r="MZV96" s="13"/>
      <c r="MZW96" s="13"/>
      <c r="MZX96" s="13"/>
      <c r="MZY96" s="13"/>
      <c r="MZZ96" s="13"/>
      <c r="NAA96" s="13"/>
      <c r="NAB96" s="13"/>
      <c r="NAC96" s="13"/>
      <c r="NAD96" s="13"/>
      <c r="NAE96" s="13"/>
      <c r="NAF96" s="13"/>
      <c r="NAG96" s="13"/>
      <c r="NAH96" s="13"/>
      <c r="NAI96" s="13"/>
      <c r="NAJ96" s="13"/>
      <c r="NAK96" s="13"/>
      <c r="NAL96" s="13"/>
      <c r="NAM96" s="13"/>
      <c r="NAN96" s="13"/>
      <c r="NAO96" s="13"/>
      <c r="NAP96" s="13"/>
      <c r="NAQ96" s="13"/>
      <c r="NAR96" s="13"/>
      <c r="NAS96" s="13"/>
      <c r="NAT96" s="13"/>
      <c r="NAU96" s="13"/>
      <c r="NAV96" s="13"/>
      <c r="NAW96" s="13"/>
      <c r="NAX96" s="13"/>
      <c r="NAY96" s="13"/>
      <c r="NAZ96" s="13"/>
      <c r="NBA96" s="13"/>
      <c r="NBB96" s="13"/>
      <c r="NBC96" s="13"/>
      <c r="NBD96" s="13"/>
      <c r="NBE96" s="13"/>
      <c r="NBF96" s="13"/>
      <c r="NBG96" s="13"/>
      <c r="NBH96" s="13"/>
      <c r="NBI96" s="13"/>
      <c r="NBJ96" s="13"/>
      <c r="NBK96" s="13"/>
      <c r="NBL96" s="13"/>
      <c r="NBM96" s="13"/>
      <c r="NBN96" s="13"/>
      <c r="NBO96" s="13"/>
      <c r="NBP96" s="13"/>
      <c r="NBQ96" s="13"/>
      <c r="NBR96" s="13"/>
      <c r="NBS96" s="13"/>
      <c r="NBT96" s="13"/>
      <c r="NBU96" s="13"/>
      <c r="NBV96" s="13"/>
      <c r="NBW96" s="13"/>
      <c r="NBX96" s="13"/>
      <c r="NBY96" s="13"/>
      <c r="NBZ96" s="13"/>
      <c r="NCA96" s="13"/>
      <c r="NCB96" s="13"/>
      <c r="NCC96" s="13"/>
      <c r="NCD96" s="13"/>
      <c r="NCE96" s="13"/>
      <c r="NCF96" s="13"/>
      <c r="NCG96" s="13"/>
      <c r="NCH96" s="13"/>
      <c r="NCI96" s="13"/>
      <c r="NCJ96" s="13"/>
      <c r="NCK96" s="13"/>
      <c r="NCL96" s="13"/>
      <c r="NCM96" s="13"/>
      <c r="NCN96" s="13"/>
      <c r="NCO96" s="13"/>
      <c r="NCP96" s="13"/>
      <c r="NCQ96" s="13"/>
      <c r="NCR96" s="13"/>
      <c r="NCS96" s="13"/>
      <c r="NCT96" s="13"/>
      <c r="NCU96" s="13"/>
      <c r="NCV96" s="13"/>
      <c r="NCW96" s="13"/>
      <c r="NCX96" s="13"/>
      <c r="NCY96" s="13"/>
      <c r="NCZ96" s="13"/>
      <c r="NDA96" s="13"/>
      <c r="NDB96" s="13"/>
      <c r="NDC96" s="13"/>
      <c r="NDD96" s="13"/>
      <c r="NDE96" s="13"/>
      <c r="NDF96" s="13"/>
      <c r="NDG96" s="13"/>
      <c r="NDH96" s="13"/>
      <c r="NDI96" s="13"/>
      <c r="NDJ96" s="13"/>
      <c r="NDK96" s="13"/>
      <c r="NDL96" s="13"/>
      <c r="NDM96" s="13"/>
      <c r="NDN96" s="13"/>
      <c r="NDO96" s="13"/>
      <c r="NDP96" s="13"/>
      <c r="NDQ96" s="13"/>
      <c r="NDR96" s="13"/>
      <c r="NDS96" s="13"/>
      <c r="NDT96" s="13"/>
      <c r="NDU96" s="13"/>
      <c r="NDV96" s="13"/>
      <c r="NDW96" s="13"/>
      <c r="NDX96" s="13"/>
      <c r="NDY96" s="13"/>
      <c r="NDZ96" s="13"/>
      <c r="NEA96" s="13"/>
      <c r="NEB96" s="13"/>
      <c r="NEC96" s="13"/>
      <c r="NED96" s="13"/>
      <c r="NEE96" s="13"/>
      <c r="NEF96" s="13"/>
      <c r="NEG96" s="13"/>
      <c r="NEH96" s="13"/>
      <c r="NEI96" s="13"/>
      <c r="NEJ96" s="13"/>
      <c r="NEK96" s="13"/>
      <c r="NEL96" s="13"/>
      <c r="NEM96" s="13"/>
      <c r="NEN96" s="13"/>
      <c r="NEO96" s="13"/>
      <c r="NEP96" s="13"/>
      <c r="NEQ96" s="13"/>
      <c r="NER96" s="13"/>
      <c r="NES96" s="13"/>
      <c r="NET96" s="13"/>
      <c r="NEU96" s="13"/>
      <c r="NEV96" s="13"/>
      <c r="NEW96" s="13"/>
      <c r="NEX96" s="13"/>
      <c r="NEY96" s="13"/>
      <c r="NEZ96" s="13"/>
      <c r="NFA96" s="13"/>
      <c r="NFB96" s="13"/>
      <c r="NFC96" s="13"/>
      <c r="NFD96" s="13"/>
      <c r="NFE96" s="13"/>
      <c r="NFF96" s="13"/>
      <c r="NFG96" s="13"/>
      <c r="NFH96" s="13"/>
      <c r="NFI96" s="13"/>
      <c r="NFJ96" s="13"/>
      <c r="NFK96" s="13"/>
      <c r="NFL96" s="13"/>
      <c r="NFM96" s="13"/>
      <c r="NFN96" s="13"/>
      <c r="NFO96" s="13"/>
      <c r="NFP96" s="13"/>
      <c r="NFQ96" s="13"/>
      <c r="NFR96" s="13"/>
      <c r="NFS96" s="13"/>
      <c r="NFT96" s="13"/>
      <c r="NFU96" s="13"/>
      <c r="NFV96" s="13"/>
      <c r="NFW96" s="13"/>
      <c r="NFX96" s="13"/>
      <c r="NFY96" s="13"/>
      <c r="NFZ96" s="13"/>
      <c r="NGA96" s="13"/>
      <c r="NGB96" s="13"/>
      <c r="NGC96" s="13"/>
      <c r="NGD96" s="13"/>
      <c r="NGE96" s="13"/>
      <c r="NGF96" s="13"/>
      <c r="NGG96" s="13"/>
      <c r="NGH96" s="13"/>
      <c r="NGI96" s="13"/>
      <c r="NGJ96" s="13"/>
      <c r="NGK96" s="13"/>
      <c r="NGL96" s="13"/>
      <c r="NGM96" s="13"/>
      <c r="NGN96" s="13"/>
      <c r="NGO96" s="13"/>
      <c r="NGP96" s="13"/>
      <c r="NGQ96" s="13"/>
      <c r="NGR96" s="13"/>
      <c r="NGS96" s="13"/>
      <c r="NGT96" s="13"/>
      <c r="NGU96" s="13"/>
      <c r="NGV96" s="13"/>
      <c r="NGW96" s="13"/>
      <c r="NGX96" s="13"/>
      <c r="NGY96" s="13"/>
      <c r="NGZ96" s="13"/>
      <c r="NHA96" s="13"/>
      <c r="NHB96" s="13"/>
      <c r="NHC96" s="13"/>
      <c r="NHD96" s="13"/>
      <c r="NHE96" s="13"/>
      <c r="NHF96" s="13"/>
      <c r="NHG96" s="13"/>
      <c r="NHH96" s="13"/>
      <c r="NHI96" s="13"/>
      <c r="NHJ96" s="13"/>
      <c r="NHK96" s="13"/>
      <c r="NHL96" s="13"/>
      <c r="NHM96" s="13"/>
      <c r="NHN96" s="13"/>
      <c r="NHO96" s="13"/>
      <c r="NHP96" s="13"/>
      <c r="NHQ96" s="13"/>
      <c r="NHR96" s="13"/>
      <c r="NHS96" s="13"/>
      <c r="NHT96" s="13"/>
      <c r="NHU96" s="13"/>
      <c r="NHV96" s="13"/>
      <c r="NHW96" s="13"/>
      <c r="NHX96" s="13"/>
      <c r="NHY96" s="13"/>
      <c r="NHZ96" s="13"/>
      <c r="NIA96" s="13"/>
      <c r="NIB96" s="13"/>
      <c r="NIC96" s="13"/>
      <c r="NID96" s="13"/>
      <c r="NIE96" s="13"/>
      <c r="NIF96" s="13"/>
      <c r="NIG96" s="13"/>
      <c r="NIH96" s="13"/>
      <c r="NII96" s="13"/>
      <c r="NIJ96" s="13"/>
      <c r="NIK96" s="13"/>
      <c r="NIL96" s="13"/>
      <c r="NIM96" s="13"/>
      <c r="NIN96" s="13"/>
      <c r="NIO96" s="13"/>
      <c r="NIP96" s="13"/>
      <c r="NIQ96" s="13"/>
      <c r="NIR96" s="13"/>
      <c r="NIS96" s="13"/>
      <c r="NIT96" s="13"/>
      <c r="NIU96" s="13"/>
      <c r="NIV96" s="13"/>
      <c r="NIW96" s="13"/>
      <c r="NIX96" s="13"/>
      <c r="NIY96" s="13"/>
      <c r="NIZ96" s="13"/>
      <c r="NJA96" s="13"/>
      <c r="NJB96" s="13"/>
      <c r="NJC96" s="13"/>
      <c r="NJD96" s="13"/>
      <c r="NJE96" s="13"/>
      <c r="NJF96" s="13"/>
      <c r="NJG96" s="13"/>
      <c r="NJH96" s="13"/>
      <c r="NJI96" s="13"/>
      <c r="NJJ96" s="13"/>
      <c r="NJK96" s="13"/>
      <c r="NJL96" s="13"/>
      <c r="NJM96" s="13"/>
      <c r="NJN96" s="13"/>
      <c r="NJO96" s="13"/>
      <c r="NJP96" s="13"/>
      <c r="NJQ96" s="13"/>
      <c r="NJR96" s="13"/>
      <c r="NJS96" s="13"/>
      <c r="NJT96" s="13"/>
      <c r="NJU96" s="13"/>
      <c r="NJV96" s="13"/>
      <c r="NJW96" s="13"/>
      <c r="NJX96" s="13"/>
      <c r="NJY96" s="13"/>
      <c r="NJZ96" s="13"/>
      <c r="NKA96" s="13"/>
      <c r="NKB96" s="13"/>
      <c r="NKC96" s="13"/>
      <c r="NKD96" s="13"/>
      <c r="NKE96" s="13"/>
      <c r="NKF96" s="13"/>
      <c r="NKG96" s="13"/>
      <c r="NKH96" s="13"/>
      <c r="NKI96" s="13"/>
      <c r="NKJ96" s="13"/>
      <c r="NKK96" s="13"/>
      <c r="NKL96" s="13"/>
      <c r="NKM96" s="13"/>
      <c r="NKN96" s="13"/>
      <c r="NKO96" s="13"/>
      <c r="NKP96" s="13"/>
      <c r="NKQ96" s="13"/>
      <c r="NKR96" s="13"/>
      <c r="NKS96" s="13"/>
      <c r="NKT96" s="13"/>
      <c r="NKU96" s="13"/>
      <c r="NKV96" s="13"/>
      <c r="NKW96" s="13"/>
      <c r="NKX96" s="13"/>
      <c r="NKY96" s="13"/>
      <c r="NKZ96" s="13"/>
      <c r="NLA96" s="13"/>
      <c r="NLB96" s="13"/>
      <c r="NLC96" s="13"/>
      <c r="NLD96" s="13"/>
      <c r="NLE96" s="13"/>
      <c r="NLF96" s="13"/>
      <c r="NLG96" s="13"/>
      <c r="NLH96" s="13"/>
      <c r="NLI96" s="13"/>
      <c r="NLJ96" s="13"/>
      <c r="NLK96" s="13"/>
      <c r="NLL96" s="13"/>
      <c r="NLM96" s="13"/>
      <c r="NLN96" s="13"/>
      <c r="NLO96" s="13"/>
      <c r="NLP96" s="13"/>
      <c r="NLQ96" s="13"/>
      <c r="NLR96" s="13"/>
      <c r="NLS96" s="13"/>
      <c r="NLT96" s="13"/>
      <c r="NLU96" s="13"/>
      <c r="NLV96" s="13"/>
      <c r="NLW96" s="13"/>
      <c r="NLX96" s="13"/>
      <c r="NLY96" s="13"/>
      <c r="NLZ96" s="13"/>
      <c r="NMA96" s="13"/>
      <c r="NMB96" s="13"/>
      <c r="NMC96" s="13"/>
      <c r="NMD96" s="13"/>
      <c r="NME96" s="13"/>
      <c r="NMF96" s="13"/>
      <c r="NMG96" s="13"/>
      <c r="NMH96" s="13"/>
      <c r="NMI96" s="13"/>
      <c r="NMJ96" s="13"/>
      <c r="NMK96" s="13"/>
      <c r="NML96" s="13"/>
      <c r="NMM96" s="13"/>
      <c r="NMN96" s="13"/>
      <c r="NMO96" s="13"/>
      <c r="NMP96" s="13"/>
      <c r="NMQ96" s="13"/>
      <c r="NMR96" s="13"/>
      <c r="NMS96" s="13"/>
      <c r="NMT96" s="13"/>
      <c r="NMU96" s="13"/>
      <c r="NMV96" s="13"/>
      <c r="NMW96" s="13"/>
      <c r="NMX96" s="13"/>
      <c r="NMY96" s="13"/>
      <c r="NMZ96" s="13"/>
      <c r="NNA96" s="13"/>
      <c r="NNB96" s="13"/>
      <c r="NNC96" s="13"/>
      <c r="NND96" s="13"/>
      <c r="NNE96" s="13"/>
      <c r="NNF96" s="13"/>
      <c r="NNG96" s="13"/>
      <c r="NNH96" s="13"/>
      <c r="NNI96" s="13"/>
      <c r="NNJ96" s="13"/>
      <c r="NNK96" s="13"/>
      <c r="NNL96" s="13"/>
      <c r="NNM96" s="13"/>
      <c r="NNN96" s="13"/>
      <c r="NNO96" s="13"/>
      <c r="NNP96" s="13"/>
      <c r="NNQ96" s="13"/>
      <c r="NNR96" s="13"/>
      <c r="NNS96" s="13"/>
      <c r="NNT96" s="13"/>
      <c r="NNU96" s="13"/>
      <c r="NNV96" s="13"/>
      <c r="NNW96" s="13"/>
      <c r="NNX96" s="13"/>
      <c r="NNY96" s="13"/>
      <c r="NNZ96" s="13"/>
      <c r="NOA96" s="13"/>
      <c r="NOB96" s="13"/>
      <c r="NOC96" s="13"/>
      <c r="NOD96" s="13"/>
      <c r="NOE96" s="13"/>
      <c r="NOF96" s="13"/>
      <c r="NOG96" s="13"/>
      <c r="NOH96" s="13"/>
      <c r="NOI96" s="13"/>
      <c r="NOJ96" s="13"/>
      <c r="NOK96" s="13"/>
      <c r="NOL96" s="13"/>
      <c r="NOM96" s="13"/>
      <c r="NON96" s="13"/>
      <c r="NOO96" s="13"/>
      <c r="NOP96" s="13"/>
      <c r="NOQ96" s="13"/>
      <c r="NOR96" s="13"/>
      <c r="NOS96" s="13"/>
      <c r="NOT96" s="13"/>
      <c r="NOU96" s="13"/>
      <c r="NOV96" s="13"/>
      <c r="NOW96" s="13"/>
      <c r="NOX96" s="13"/>
      <c r="NOY96" s="13"/>
      <c r="NOZ96" s="13"/>
      <c r="NPA96" s="13"/>
      <c r="NPB96" s="13"/>
      <c r="NPC96" s="13"/>
      <c r="NPD96" s="13"/>
      <c r="NPE96" s="13"/>
      <c r="NPF96" s="13"/>
      <c r="NPG96" s="13"/>
      <c r="NPH96" s="13"/>
      <c r="NPI96" s="13"/>
      <c r="NPJ96" s="13"/>
      <c r="NPK96" s="13"/>
      <c r="NPL96" s="13"/>
      <c r="NPM96" s="13"/>
      <c r="NPN96" s="13"/>
      <c r="NPO96" s="13"/>
      <c r="NPP96" s="13"/>
      <c r="NPQ96" s="13"/>
      <c r="NPR96" s="13"/>
      <c r="NPS96" s="13"/>
      <c r="NPT96" s="13"/>
      <c r="NPU96" s="13"/>
      <c r="NPV96" s="13"/>
      <c r="NPW96" s="13"/>
      <c r="NPX96" s="13"/>
      <c r="NPY96" s="13"/>
      <c r="NPZ96" s="13"/>
      <c r="NQA96" s="13"/>
      <c r="NQB96" s="13"/>
      <c r="NQC96" s="13"/>
      <c r="NQD96" s="13"/>
      <c r="NQE96" s="13"/>
      <c r="NQF96" s="13"/>
      <c r="NQG96" s="13"/>
      <c r="NQH96" s="13"/>
      <c r="NQI96" s="13"/>
      <c r="NQJ96" s="13"/>
      <c r="NQK96" s="13"/>
      <c r="NQL96" s="13"/>
      <c r="NQM96" s="13"/>
      <c r="NQN96" s="13"/>
      <c r="NQO96" s="13"/>
      <c r="NQP96" s="13"/>
      <c r="NQQ96" s="13"/>
      <c r="NQR96" s="13"/>
      <c r="NQS96" s="13"/>
      <c r="NQT96" s="13"/>
      <c r="NQU96" s="13"/>
      <c r="NQV96" s="13"/>
      <c r="NQW96" s="13"/>
      <c r="NQX96" s="13"/>
      <c r="NQY96" s="13"/>
      <c r="NQZ96" s="13"/>
      <c r="NRA96" s="13"/>
      <c r="NRB96" s="13"/>
      <c r="NRC96" s="13"/>
      <c r="NRD96" s="13"/>
      <c r="NRE96" s="13"/>
      <c r="NRF96" s="13"/>
      <c r="NRG96" s="13"/>
      <c r="NRH96" s="13"/>
      <c r="NRI96" s="13"/>
      <c r="NRJ96" s="13"/>
      <c r="NRK96" s="13"/>
      <c r="NRL96" s="13"/>
      <c r="NRM96" s="13"/>
      <c r="NRN96" s="13"/>
      <c r="NRO96" s="13"/>
      <c r="NRP96" s="13"/>
      <c r="NRQ96" s="13"/>
      <c r="NRR96" s="13"/>
      <c r="NRS96" s="13"/>
      <c r="NRT96" s="13"/>
      <c r="NRU96" s="13"/>
      <c r="NRV96" s="13"/>
      <c r="NRW96" s="13"/>
      <c r="NRX96" s="13"/>
      <c r="NRY96" s="13"/>
      <c r="NRZ96" s="13"/>
      <c r="NSA96" s="13"/>
      <c r="NSB96" s="13"/>
      <c r="NSC96" s="13"/>
      <c r="NSD96" s="13"/>
      <c r="NSE96" s="13"/>
      <c r="NSF96" s="13"/>
      <c r="NSG96" s="13"/>
      <c r="NSH96" s="13"/>
      <c r="NSI96" s="13"/>
      <c r="NSJ96" s="13"/>
      <c r="NSK96" s="13"/>
      <c r="NSL96" s="13"/>
      <c r="NSM96" s="13"/>
      <c r="NSN96" s="13"/>
      <c r="NSO96" s="13"/>
      <c r="NSP96" s="13"/>
      <c r="NSQ96" s="13"/>
      <c r="NSR96" s="13"/>
      <c r="NSS96" s="13"/>
      <c r="NST96" s="13"/>
      <c r="NSU96" s="13"/>
      <c r="NSV96" s="13"/>
      <c r="NSW96" s="13"/>
      <c r="NSX96" s="13"/>
      <c r="NSY96" s="13"/>
      <c r="NSZ96" s="13"/>
      <c r="NTA96" s="13"/>
      <c r="NTB96" s="13"/>
      <c r="NTC96" s="13"/>
      <c r="NTD96" s="13"/>
      <c r="NTE96" s="13"/>
      <c r="NTF96" s="13"/>
      <c r="NTG96" s="13"/>
      <c r="NTH96" s="13"/>
      <c r="NTI96" s="13"/>
      <c r="NTJ96" s="13"/>
      <c r="NTK96" s="13"/>
      <c r="NTL96" s="13"/>
      <c r="NTM96" s="13"/>
      <c r="NTN96" s="13"/>
      <c r="NTO96" s="13"/>
      <c r="NTP96" s="13"/>
      <c r="NTQ96" s="13"/>
      <c r="NTR96" s="13"/>
      <c r="NTS96" s="13"/>
      <c r="NTT96" s="13"/>
      <c r="NTU96" s="13"/>
      <c r="NTV96" s="13"/>
      <c r="NTW96" s="13"/>
      <c r="NTX96" s="13"/>
      <c r="NTY96" s="13"/>
      <c r="NTZ96" s="13"/>
      <c r="NUA96" s="13"/>
      <c r="NUB96" s="13"/>
      <c r="NUC96" s="13"/>
      <c r="NUD96" s="13"/>
      <c r="NUE96" s="13"/>
      <c r="NUF96" s="13"/>
      <c r="NUG96" s="13"/>
      <c r="NUH96" s="13"/>
      <c r="NUI96" s="13"/>
      <c r="NUJ96" s="13"/>
      <c r="NUK96" s="13"/>
      <c r="NUL96" s="13"/>
      <c r="NUM96" s="13"/>
      <c r="NUN96" s="13"/>
      <c r="NUO96" s="13"/>
      <c r="NUP96" s="13"/>
      <c r="NUQ96" s="13"/>
      <c r="NUR96" s="13"/>
      <c r="NUS96" s="13"/>
      <c r="NUT96" s="13"/>
      <c r="NUU96" s="13"/>
      <c r="NUV96" s="13"/>
      <c r="NUW96" s="13"/>
      <c r="NUX96" s="13"/>
      <c r="NUY96" s="13"/>
      <c r="NUZ96" s="13"/>
      <c r="NVA96" s="13"/>
      <c r="NVB96" s="13"/>
      <c r="NVC96" s="13"/>
      <c r="NVD96" s="13"/>
      <c r="NVE96" s="13"/>
      <c r="NVF96" s="13"/>
      <c r="NVG96" s="13"/>
      <c r="NVH96" s="13"/>
      <c r="NVI96" s="13"/>
      <c r="NVJ96" s="13"/>
      <c r="NVK96" s="13"/>
      <c r="NVL96" s="13"/>
      <c r="NVM96" s="13"/>
      <c r="NVN96" s="13"/>
      <c r="NVO96" s="13"/>
      <c r="NVP96" s="13"/>
      <c r="NVQ96" s="13"/>
      <c r="NVR96" s="13"/>
      <c r="NVS96" s="13"/>
      <c r="NVT96" s="13"/>
      <c r="NVU96" s="13"/>
      <c r="NVV96" s="13"/>
      <c r="NVW96" s="13"/>
      <c r="NVX96" s="13"/>
      <c r="NVY96" s="13"/>
      <c r="NVZ96" s="13"/>
      <c r="NWA96" s="13"/>
      <c r="NWB96" s="13"/>
      <c r="NWC96" s="13"/>
      <c r="NWD96" s="13"/>
      <c r="NWE96" s="13"/>
      <c r="NWF96" s="13"/>
      <c r="NWG96" s="13"/>
      <c r="NWH96" s="13"/>
      <c r="NWI96" s="13"/>
      <c r="NWJ96" s="13"/>
      <c r="NWK96" s="13"/>
      <c r="NWL96" s="13"/>
      <c r="NWM96" s="13"/>
      <c r="NWN96" s="13"/>
      <c r="NWO96" s="13"/>
      <c r="NWP96" s="13"/>
      <c r="NWQ96" s="13"/>
      <c r="NWR96" s="13"/>
      <c r="NWS96" s="13"/>
      <c r="NWT96" s="13"/>
      <c r="NWU96" s="13"/>
      <c r="NWV96" s="13"/>
      <c r="NWW96" s="13"/>
      <c r="NWX96" s="13"/>
      <c r="NWY96" s="13"/>
      <c r="NWZ96" s="13"/>
      <c r="NXA96" s="13"/>
      <c r="NXB96" s="13"/>
      <c r="NXC96" s="13"/>
      <c r="NXD96" s="13"/>
      <c r="NXE96" s="13"/>
      <c r="NXF96" s="13"/>
      <c r="NXG96" s="13"/>
      <c r="NXH96" s="13"/>
      <c r="NXI96" s="13"/>
      <c r="NXJ96" s="13"/>
      <c r="NXK96" s="13"/>
      <c r="NXL96" s="13"/>
      <c r="NXM96" s="13"/>
      <c r="NXN96" s="13"/>
      <c r="NXO96" s="13"/>
      <c r="NXP96" s="13"/>
      <c r="NXQ96" s="13"/>
      <c r="NXR96" s="13"/>
      <c r="NXS96" s="13"/>
      <c r="NXT96" s="13"/>
      <c r="NXU96" s="13"/>
      <c r="NXV96" s="13"/>
      <c r="NXW96" s="13"/>
      <c r="NXX96" s="13"/>
      <c r="NXY96" s="13"/>
      <c r="NXZ96" s="13"/>
      <c r="NYA96" s="13"/>
      <c r="NYB96" s="13"/>
      <c r="NYC96" s="13"/>
      <c r="NYD96" s="13"/>
      <c r="NYE96" s="13"/>
      <c r="NYF96" s="13"/>
      <c r="NYG96" s="13"/>
      <c r="NYH96" s="13"/>
      <c r="NYI96" s="13"/>
      <c r="NYJ96" s="13"/>
      <c r="NYK96" s="13"/>
      <c r="NYL96" s="13"/>
      <c r="NYM96" s="13"/>
      <c r="NYN96" s="13"/>
      <c r="NYO96" s="13"/>
      <c r="NYP96" s="13"/>
      <c r="NYQ96" s="13"/>
      <c r="NYR96" s="13"/>
      <c r="NYS96" s="13"/>
      <c r="NYT96" s="13"/>
      <c r="NYU96" s="13"/>
      <c r="NYV96" s="13"/>
      <c r="NYW96" s="13"/>
      <c r="NYX96" s="13"/>
      <c r="NYY96" s="13"/>
      <c r="NYZ96" s="13"/>
      <c r="NZA96" s="13"/>
      <c r="NZB96" s="13"/>
      <c r="NZC96" s="13"/>
      <c r="NZD96" s="13"/>
      <c r="NZE96" s="13"/>
      <c r="NZF96" s="13"/>
      <c r="NZG96" s="13"/>
      <c r="NZH96" s="13"/>
      <c r="NZI96" s="13"/>
      <c r="NZJ96" s="13"/>
      <c r="NZK96" s="13"/>
      <c r="NZL96" s="13"/>
      <c r="NZM96" s="13"/>
      <c r="NZN96" s="13"/>
      <c r="NZO96" s="13"/>
      <c r="NZP96" s="13"/>
      <c r="NZQ96" s="13"/>
      <c r="NZR96" s="13"/>
      <c r="NZS96" s="13"/>
      <c r="NZT96" s="13"/>
      <c r="NZU96" s="13"/>
      <c r="NZV96" s="13"/>
      <c r="NZW96" s="13"/>
      <c r="NZX96" s="13"/>
      <c r="NZY96" s="13"/>
      <c r="NZZ96" s="13"/>
      <c r="OAA96" s="13"/>
      <c r="OAB96" s="13"/>
      <c r="OAC96" s="13"/>
      <c r="OAD96" s="13"/>
      <c r="OAE96" s="13"/>
      <c r="OAF96" s="13"/>
      <c r="OAG96" s="13"/>
      <c r="OAH96" s="13"/>
      <c r="OAI96" s="13"/>
      <c r="OAJ96" s="13"/>
      <c r="OAK96" s="13"/>
      <c r="OAL96" s="13"/>
      <c r="OAM96" s="13"/>
      <c r="OAN96" s="13"/>
      <c r="OAO96" s="13"/>
      <c r="OAP96" s="13"/>
      <c r="OAQ96" s="13"/>
      <c r="OAR96" s="13"/>
      <c r="OAS96" s="13"/>
      <c r="OAT96" s="13"/>
      <c r="OAU96" s="13"/>
      <c r="OAV96" s="13"/>
      <c r="OAW96" s="13"/>
      <c r="OAX96" s="13"/>
      <c r="OAY96" s="13"/>
      <c r="OAZ96" s="13"/>
      <c r="OBA96" s="13"/>
      <c r="OBB96" s="13"/>
      <c r="OBC96" s="13"/>
      <c r="OBD96" s="13"/>
      <c r="OBE96" s="13"/>
      <c r="OBF96" s="13"/>
      <c r="OBG96" s="13"/>
      <c r="OBH96" s="13"/>
      <c r="OBI96" s="13"/>
      <c r="OBJ96" s="13"/>
      <c r="OBK96" s="13"/>
      <c r="OBL96" s="13"/>
      <c r="OBM96" s="13"/>
      <c r="OBN96" s="13"/>
      <c r="OBO96" s="13"/>
      <c r="OBP96" s="13"/>
      <c r="OBQ96" s="13"/>
      <c r="OBR96" s="13"/>
      <c r="OBS96" s="13"/>
      <c r="OBT96" s="13"/>
      <c r="OBU96" s="13"/>
      <c r="OBV96" s="13"/>
      <c r="OBW96" s="13"/>
      <c r="OBX96" s="13"/>
      <c r="OBY96" s="13"/>
      <c r="OBZ96" s="13"/>
      <c r="OCA96" s="13"/>
      <c r="OCB96" s="13"/>
      <c r="OCC96" s="13"/>
      <c r="OCD96" s="13"/>
      <c r="OCE96" s="13"/>
      <c r="OCF96" s="13"/>
      <c r="OCG96" s="13"/>
      <c r="OCH96" s="13"/>
      <c r="OCI96" s="13"/>
      <c r="OCJ96" s="13"/>
      <c r="OCK96" s="13"/>
      <c r="OCL96" s="13"/>
      <c r="OCM96" s="13"/>
      <c r="OCN96" s="13"/>
      <c r="OCO96" s="13"/>
      <c r="OCP96" s="13"/>
      <c r="OCQ96" s="13"/>
      <c r="OCR96" s="13"/>
      <c r="OCS96" s="13"/>
      <c r="OCT96" s="13"/>
      <c r="OCU96" s="13"/>
      <c r="OCV96" s="13"/>
      <c r="OCW96" s="13"/>
      <c r="OCX96" s="13"/>
      <c r="OCY96" s="13"/>
      <c r="OCZ96" s="13"/>
      <c r="ODA96" s="13"/>
      <c r="ODB96" s="13"/>
      <c r="ODC96" s="13"/>
      <c r="ODD96" s="13"/>
      <c r="ODE96" s="13"/>
      <c r="ODF96" s="13"/>
      <c r="ODG96" s="13"/>
      <c r="ODH96" s="13"/>
      <c r="ODI96" s="13"/>
      <c r="ODJ96" s="13"/>
      <c r="ODK96" s="13"/>
      <c r="ODL96" s="13"/>
      <c r="ODM96" s="13"/>
      <c r="ODN96" s="13"/>
      <c r="ODO96" s="13"/>
      <c r="ODP96" s="13"/>
      <c r="ODQ96" s="13"/>
      <c r="ODR96" s="13"/>
      <c r="ODS96" s="13"/>
      <c r="ODT96" s="13"/>
      <c r="ODU96" s="13"/>
      <c r="ODV96" s="13"/>
      <c r="ODW96" s="13"/>
      <c r="ODX96" s="13"/>
      <c r="ODY96" s="13"/>
      <c r="ODZ96" s="13"/>
      <c r="OEA96" s="13"/>
      <c r="OEB96" s="13"/>
      <c r="OEC96" s="13"/>
      <c r="OED96" s="13"/>
      <c r="OEE96" s="13"/>
      <c r="OEF96" s="13"/>
      <c r="OEG96" s="13"/>
      <c r="OEH96" s="13"/>
      <c r="OEI96" s="13"/>
      <c r="OEJ96" s="13"/>
      <c r="OEK96" s="13"/>
      <c r="OEL96" s="13"/>
      <c r="OEM96" s="13"/>
      <c r="OEN96" s="13"/>
      <c r="OEO96" s="13"/>
      <c r="OEP96" s="13"/>
      <c r="OEQ96" s="13"/>
      <c r="OER96" s="13"/>
      <c r="OES96" s="13"/>
      <c r="OET96" s="13"/>
      <c r="OEU96" s="13"/>
      <c r="OEV96" s="13"/>
      <c r="OEW96" s="13"/>
      <c r="OEX96" s="13"/>
      <c r="OEY96" s="13"/>
      <c r="OEZ96" s="13"/>
      <c r="OFA96" s="13"/>
      <c r="OFB96" s="13"/>
      <c r="OFC96" s="13"/>
      <c r="OFD96" s="13"/>
      <c r="OFE96" s="13"/>
      <c r="OFF96" s="13"/>
      <c r="OFG96" s="13"/>
      <c r="OFH96" s="13"/>
      <c r="OFI96" s="13"/>
      <c r="OFJ96" s="13"/>
      <c r="OFK96" s="13"/>
      <c r="OFL96" s="13"/>
      <c r="OFM96" s="13"/>
      <c r="OFN96" s="13"/>
      <c r="OFO96" s="13"/>
      <c r="OFP96" s="13"/>
      <c r="OFQ96" s="13"/>
      <c r="OFR96" s="13"/>
      <c r="OFS96" s="13"/>
      <c r="OFT96" s="13"/>
      <c r="OFU96" s="13"/>
      <c r="OFV96" s="13"/>
      <c r="OFW96" s="13"/>
      <c r="OFX96" s="13"/>
      <c r="OFY96" s="13"/>
      <c r="OFZ96" s="13"/>
      <c r="OGA96" s="13"/>
      <c r="OGB96" s="13"/>
      <c r="OGC96" s="13"/>
      <c r="OGD96" s="13"/>
      <c r="OGE96" s="13"/>
      <c r="OGF96" s="13"/>
      <c r="OGG96" s="13"/>
      <c r="OGH96" s="13"/>
      <c r="OGI96" s="13"/>
      <c r="OGJ96" s="13"/>
      <c r="OGK96" s="13"/>
      <c r="OGL96" s="13"/>
      <c r="OGM96" s="13"/>
      <c r="OGN96" s="13"/>
      <c r="OGO96" s="13"/>
      <c r="OGP96" s="13"/>
      <c r="OGQ96" s="13"/>
      <c r="OGR96" s="13"/>
      <c r="OGS96" s="13"/>
      <c r="OGT96" s="13"/>
      <c r="OGU96" s="13"/>
      <c r="OGV96" s="13"/>
      <c r="OGW96" s="13"/>
      <c r="OGX96" s="13"/>
      <c r="OGY96" s="13"/>
      <c r="OGZ96" s="13"/>
      <c r="OHA96" s="13"/>
      <c r="OHB96" s="13"/>
      <c r="OHC96" s="13"/>
      <c r="OHD96" s="13"/>
      <c r="OHE96" s="13"/>
      <c r="OHF96" s="13"/>
      <c r="OHG96" s="13"/>
      <c r="OHH96" s="13"/>
      <c r="OHI96" s="13"/>
      <c r="OHJ96" s="13"/>
      <c r="OHK96" s="13"/>
      <c r="OHL96" s="13"/>
      <c r="OHM96" s="13"/>
      <c r="OHN96" s="13"/>
      <c r="OHO96" s="13"/>
      <c r="OHP96" s="13"/>
      <c r="OHQ96" s="13"/>
      <c r="OHR96" s="13"/>
      <c r="OHS96" s="13"/>
      <c r="OHT96" s="13"/>
      <c r="OHU96" s="13"/>
      <c r="OHV96" s="13"/>
      <c r="OHW96" s="13"/>
      <c r="OHX96" s="13"/>
      <c r="OHY96" s="13"/>
      <c r="OHZ96" s="13"/>
      <c r="OIA96" s="13"/>
      <c r="OIB96" s="13"/>
      <c r="OIC96" s="13"/>
      <c r="OID96" s="13"/>
      <c r="OIE96" s="13"/>
      <c r="OIF96" s="13"/>
      <c r="OIG96" s="13"/>
      <c r="OIH96" s="13"/>
      <c r="OII96" s="13"/>
      <c r="OIJ96" s="13"/>
      <c r="OIK96" s="13"/>
      <c r="OIL96" s="13"/>
      <c r="OIM96" s="13"/>
      <c r="OIN96" s="13"/>
      <c r="OIO96" s="13"/>
      <c r="OIP96" s="13"/>
      <c r="OIQ96" s="13"/>
      <c r="OIR96" s="13"/>
      <c r="OIS96" s="13"/>
      <c r="OIT96" s="13"/>
      <c r="OIU96" s="13"/>
      <c r="OIV96" s="13"/>
      <c r="OIW96" s="13"/>
      <c r="OIX96" s="13"/>
      <c r="OIY96" s="13"/>
      <c r="OIZ96" s="13"/>
      <c r="OJA96" s="13"/>
      <c r="OJB96" s="13"/>
      <c r="OJC96" s="13"/>
      <c r="OJD96" s="13"/>
      <c r="OJE96" s="13"/>
      <c r="OJF96" s="13"/>
      <c r="OJG96" s="13"/>
      <c r="OJH96" s="13"/>
      <c r="OJI96" s="13"/>
      <c r="OJJ96" s="13"/>
      <c r="OJK96" s="13"/>
      <c r="OJL96" s="13"/>
      <c r="OJM96" s="13"/>
      <c r="OJN96" s="13"/>
      <c r="OJO96" s="13"/>
      <c r="OJP96" s="13"/>
      <c r="OJQ96" s="13"/>
      <c r="OJR96" s="13"/>
      <c r="OJS96" s="13"/>
      <c r="OJT96" s="13"/>
      <c r="OJU96" s="13"/>
      <c r="OJV96" s="13"/>
      <c r="OJW96" s="13"/>
      <c r="OJX96" s="13"/>
      <c r="OJY96" s="13"/>
      <c r="OJZ96" s="13"/>
      <c r="OKA96" s="13"/>
      <c r="OKB96" s="13"/>
      <c r="OKC96" s="13"/>
      <c r="OKD96" s="13"/>
      <c r="OKE96" s="13"/>
      <c r="OKF96" s="13"/>
      <c r="OKG96" s="13"/>
      <c r="OKH96" s="13"/>
      <c r="OKI96" s="13"/>
      <c r="OKJ96" s="13"/>
      <c r="OKK96" s="13"/>
      <c r="OKL96" s="13"/>
      <c r="OKM96" s="13"/>
      <c r="OKN96" s="13"/>
      <c r="OKO96" s="13"/>
      <c r="OKP96" s="13"/>
      <c r="OKQ96" s="13"/>
      <c r="OKR96" s="13"/>
      <c r="OKS96" s="13"/>
      <c r="OKT96" s="13"/>
      <c r="OKU96" s="13"/>
      <c r="OKV96" s="13"/>
      <c r="OKW96" s="13"/>
      <c r="OKX96" s="13"/>
      <c r="OKY96" s="13"/>
      <c r="OKZ96" s="13"/>
      <c r="OLA96" s="13"/>
      <c r="OLB96" s="13"/>
      <c r="OLC96" s="13"/>
      <c r="OLD96" s="13"/>
      <c r="OLE96" s="13"/>
      <c r="OLF96" s="13"/>
      <c r="OLG96" s="13"/>
      <c r="OLH96" s="13"/>
      <c r="OLI96" s="13"/>
      <c r="OLJ96" s="13"/>
      <c r="OLK96" s="13"/>
      <c r="OLL96" s="13"/>
      <c r="OLM96" s="13"/>
      <c r="OLN96" s="13"/>
      <c r="OLO96" s="13"/>
      <c r="OLP96" s="13"/>
      <c r="OLQ96" s="13"/>
      <c r="OLR96" s="13"/>
      <c r="OLS96" s="13"/>
      <c r="OLT96" s="13"/>
      <c r="OLU96" s="13"/>
      <c r="OLV96" s="13"/>
      <c r="OLW96" s="13"/>
      <c r="OLX96" s="13"/>
      <c r="OLY96" s="13"/>
      <c r="OLZ96" s="13"/>
      <c r="OMA96" s="13"/>
      <c r="OMB96" s="13"/>
      <c r="OMC96" s="13"/>
      <c r="OMD96" s="13"/>
      <c r="OME96" s="13"/>
      <c r="OMF96" s="13"/>
      <c r="OMG96" s="13"/>
      <c r="OMH96" s="13"/>
      <c r="OMI96" s="13"/>
      <c r="OMJ96" s="13"/>
      <c r="OMK96" s="13"/>
      <c r="OML96" s="13"/>
      <c r="OMM96" s="13"/>
      <c r="OMN96" s="13"/>
      <c r="OMO96" s="13"/>
      <c r="OMP96" s="13"/>
      <c r="OMQ96" s="13"/>
      <c r="OMR96" s="13"/>
      <c r="OMS96" s="13"/>
      <c r="OMT96" s="13"/>
      <c r="OMU96" s="13"/>
      <c r="OMV96" s="13"/>
      <c r="OMW96" s="13"/>
      <c r="OMX96" s="13"/>
      <c r="OMY96" s="13"/>
      <c r="OMZ96" s="13"/>
      <c r="ONA96" s="13"/>
      <c r="ONB96" s="13"/>
      <c r="ONC96" s="13"/>
      <c r="OND96" s="13"/>
      <c r="ONE96" s="13"/>
      <c r="ONF96" s="13"/>
      <c r="ONG96" s="13"/>
      <c r="ONH96" s="13"/>
      <c r="ONI96" s="13"/>
      <c r="ONJ96" s="13"/>
      <c r="ONK96" s="13"/>
      <c r="ONL96" s="13"/>
      <c r="ONM96" s="13"/>
      <c r="ONN96" s="13"/>
      <c r="ONO96" s="13"/>
      <c r="ONP96" s="13"/>
      <c r="ONQ96" s="13"/>
      <c r="ONR96" s="13"/>
      <c r="ONS96" s="13"/>
      <c r="ONT96" s="13"/>
      <c r="ONU96" s="13"/>
      <c r="ONV96" s="13"/>
      <c r="ONW96" s="13"/>
      <c r="ONX96" s="13"/>
      <c r="ONY96" s="13"/>
      <c r="ONZ96" s="13"/>
      <c r="OOA96" s="13"/>
      <c r="OOB96" s="13"/>
      <c r="OOC96" s="13"/>
      <c r="OOD96" s="13"/>
      <c r="OOE96" s="13"/>
      <c r="OOF96" s="13"/>
      <c r="OOG96" s="13"/>
      <c r="OOH96" s="13"/>
      <c r="OOI96" s="13"/>
      <c r="OOJ96" s="13"/>
      <c r="OOK96" s="13"/>
      <c r="OOL96" s="13"/>
      <c r="OOM96" s="13"/>
      <c r="OON96" s="13"/>
      <c r="OOO96" s="13"/>
      <c r="OOP96" s="13"/>
      <c r="OOQ96" s="13"/>
      <c r="OOR96" s="13"/>
      <c r="OOS96" s="13"/>
      <c r="OOT96" s="13"/>
      <c r="OOU96" s="13"/>
      <c r="OOV96" s="13"/>
      <c r="OOW96" s="13"/>
      <c r="OOX96" s="13"/>
      <c r="OOY96" s="13"/>
      <c r="OOZ96" s="13"/>
      <c r="OPA96" s="13"/>
      <c r="OPB96" s="13"/>
      <c r="OPC96" s="13"/>
      <c r="OPD96" s="13"/>
      <c r="OPE96" s="13"/>
      <c r="OPF96" s="13"/>
      <c r="OPG96" s="13"/>
      <c r="OPH96" s="13"/>
      <c r="OPI96" s="13"/>
      <c r="OPJ96" s="13"/>
      <c r="OPK96" s="13"/>
      <c r="OPL96" s="13"/>
      <c r="OPM96" s="13"/>
      <c r="OPN96" s="13"/>
      <c r="OPO96" s="13"/>
      <c r="OPP96" s="13"/>
      <c r="OPQ96" s="13"/>
      <c r="OPR96" s="13"/>
      <c r="OPS96" s="13"/>
      <c r="OPT96" s="13"/>
      <c r="OPU96" s="13"/>
      <c r="OPV96" s="13"/>
      <c r="OPW96" s="13"/>
      <c r="OPX96" s="13"/>
      <c r="OPY96" s="13"/>
      <c r="OPZ96" s="13"/>
      <c r="OQA96" s="13"/>
      <c r="OQB96" s="13"/>
      <c r="OQC96" s="13"/>
      <c r="OQD96" s="13"/>
      <c r="OQE96" s="13"/>
      <c r="OQF96" s="13"/>
      <c r="OQG96" s="13"/>
      <c r="OQH96" s="13"/>
      <c r="OQI96" s="13"/>
      <c r="OQJ96" s="13"/>
      <c r="OQK96" s="13"/>
      <c r="OQL96" s="13"/>
      <c r="OQM96" s="13"/>
      <c r="OQN96" s="13"/>
      <c r="OQO96" s="13"/>
      <c r="OQP96" s="13"/>
      <c r="OQQ96" s="13"/>
      <c r="OQR96" s="13"/>
      <c r="OQS96" s="13"/>
      <c r="OQT96" s="13"/>
      <c r="OQU96" s="13"/>
      <c r="OQV96" s="13"/>
      <c r="OQW96" s="13"/>
      <c r="OQX96" s="13"/>
      <c r="OQY96" s="13"/>
      <c r="OQZ96" s="13"/>
      <c r="ORA96" s="13"/>
      <c r="ORB96" s="13"/>
      <c r="ORC96" s="13"/>
      <c r="ORD96" s="13"/>
      <c r="ORE96" s="13"/>
      <c r="ORF96" s="13"/>
      <c r="ORG96" s="13"/>
      <c r="ORH96" s="13"/>
      <c r="ORI96" s="13"/>
      <c r="ORJ96" s="13"/>
      <c r="ORK96" s="13"/>
      <c r="ORL96" s="13"/>
      <c r="ORM96" s="13"/>
      <c r="ORN96" s="13"/>
      <c r="ORO96" s="13"/>
      <c r="ORP96" s="13"/>
      <c r="ORQ96" s="13"/>
      <c r="ORR96" s="13"/>
      <c r="ORS96" s="13"/>
      <c r="ORT96" s="13"/>
      <c r="ORU96" s="13"/>
      <c r="ORV96" s="13"/>
      <c r="ORW96" s="13"/>
      <c r="ORX96" s="13"/>
      <c r="ORY96" s="13"/>
      <c r="ORZ96" s="13"/>
      <c r="OSA96" s="13"/>
      <c r="OSB96" s="13"/>
      <c r="OSC96" s="13"/>
      <c r="OSD96" s="13"/>
      <c r="OSE96" s="13"/>
      <c r="OSF96" s="13"/>
      <c r="OSG96" s="13"/>
      <c r="OSH96" s="13"/>
      <c r="OSI96" s="13"/>
      <c r="OSJ96" s="13"/>
      <c r="OSK96" s="13"/>
      <c r="OSL96" s="13"/>
      <c r="OSM96" s="13"/>
      <c r="OSN96" s="13"/>
      <c r="OSO96" s="13"/>
      <c r="OSP96" s="13"/>
      <c r="OSQ96" s="13"/>
      <c r="OSR96" s="13"/>
      <c r="OSS96" s="13"/>
      <c r="OST96" s="13"/>
      <c r="OSU96" s="13"/>
      <c r="OSV96" s="13"/>
      <c r="OSW96" s="13"/>
      <c r="OSX96" s="13"/>
      <c r="OSY96" s="13"/>
      <c r="OSZ96" s="13"/>
      <c r="OTA96" s="13"/>
      <c r="OTB96" s="13"/>
      <c r="OTC96" s="13"/>
      <c r="OTD96" s="13"/>
      <c r="OTE96" s="13"/>
      <c r="OTF96" s="13"/>
      <c r="OTG96" s="13"/>
      <c r="OTH96" s="13"/>
      <c r="OTI96" s="13"/>
      <c r="OTJ96" s="13"/>
      <c r="OTK96" s="13"/>
      <c r="OTL96" s="13"/>
      <c r="OTM96" s="13"/>
      <c r="OTN96" s="13"/>
      <c r="OTO96" s="13"/>
      <c r="OTP96" s="13"/>
      <c r="OTQ96" s="13"/>
      <c r="OTR96" s="13"/>
      <c r="OTS96" s="13"/>
      <c r="OTT96" s="13"/>
      <c r="OTU96" s="13"/>
      <c r="OTV96" s="13"/>
      <c r="OTW96" s="13"/>
      <c r="OTX96" s="13"/>
      <c r="OTY96" s="13"/>
      <c r="OTZ96" s="13"/>
      <c r="OUA96" s="13"/>
      <c r="OUB96" s="13"/>
      <c r="OUC96" s="13"/>
      <c r="OUD96" s="13"/>
      <c r="OUE96" s="13"/>
      <c r="OUF96" s="13"/>
      <c r="OUG96" s="13"/>
      <c r="OUH96" s="13"/>
      <c r="OUI96" s="13"/>
      <c r="OUJ96" s="13"/>
      <c r="OUK96" s="13"/>
      <c r="OUL96" s="13"/>
      <c r="OUM96" s="13"/>
      <c r="OUN96" s="13"/>
      <c r="OUO96" s="13"/>
      <c r="OUP96" s="13"/>
      <c r="OUQ96" s="13"/>
      <c r="OUR96" s="13"/>
      <c r="OUS96" s="13"/>
      <c r="OUT96" s="13"/>
      <c r="OUU96" s="13"/>
      <c r="OUV96" s="13"/>
      <c r="OUW96" s="13"/>
      <c r="OUX96" s="13"/>
      <c r="OUY96" s="13"/>
      <c r="OUZ96" s="13"/>
      <c r="OVA96" s="13"/>
      <c r="OVB96" s="13"/>
      <c r="OVC96" s="13"/>
      <c r="OVD96" s="13"/>
      <c r="OVE96" s="13"/>
      <c r="OVF96" s="13"/>
      <c r="OVG96" s="13"/>
      <c r="OVH96" s="13"/>
      <c r="OVI96" s="13"/>
      <c r="OVJ96" s="13"/>
      <c r="OVK96" s="13"/>
      <c r="OVL96" s="13"/>
      <c r="OVM96" s="13"/>
      <c r="OVN96" s="13"/>
      <c r="OVO96" s="13"/>
      <c r="OVP96" s="13"/>
      <c r="OVQ96" s="13"/>
      <c r="OVR96" s="13"/>
      <c r="OVS96" s="13"/>
      <c r="OVT96" s="13"/>
      <c r="OVU96" s="13"/>
      <c r="OVV96" s="13"/>
      <c r="OVW96" s="13"/>
      <c r="OVX96" s="13"/>
      <c r="OVY96" s="13"/>
      <c r="OVZ96" s="13"/>
      <c r="OWA96" s="13"/>
      <c r="OWB96" s="13"/>
      <c r="OWC96" s="13"/>
      <c r="OWD96" s="13"/>
      <c r="OWE96" s="13"/>
      <c r="OWF96" s="13"/>
      <c r="OWG96" s="13"/>
      <c r="OWH96" s="13"/>
      <c r="OWI96" s="13"/>
      <c r="OWJ96" s="13"/>
      <c r="OWK96" s="13"/>
      <c r="OWL96" s="13"/>
      <c r="OWM96" s="13"/>
      <c r="OWN96" s="13"/>
      <c r="OWO96" s="13"/>
      <c r="OWP96" s="13"/>
      <c r="OWQ96" s="13"/>
      <c r="OWR96" s="13"/>
      <c r="OWS96" s="13"/>
      <c r="OWT96" s="13"/>
      <c r="OWU96" s="13"/>
      <c r="OWV96" s="13"/>
      <c r="OWW96" s="13"/>
      <c r="OWX96" s="13"/>
      <c r="OWY96" s="13"/>
      <c r="OWZ96" s="13"/>
      <c r="OXA96" s="13"/>
      <c r="OXB96" s="13"/>
      <c r="OXC96" s="13"/>
      <c r="OXD96" s="13"/>
      <c r="OXE96" s="13"/>
      <c r="OXF96" s="13"/>
      <c r="OXG96" s="13"/>
      <c r="OXH96" s="13"/>
      <c r="OXI96" s="13"/>
      <c r="OXJ96" s="13"/>
      <c r="OXK96" s="13"/>
      <c r="OXL96" s="13"/>
      <c r="OXM96" s="13"/>
      <c r="OXN96" s="13"/>
      <c r="OXO96" s="13"/>
      <c r="OXP96" s="13"/>
      <c r="OXQ96" s="13"/>
      <c r="OXR96" s="13"/>
      <c r="OXS96" s="13"/>
      <c r="OXT96" s="13"/>
      <c r="OXU96" s="13"/>
      <c r="OXV96" s="13"/>
      <c r="OXW96" s="13"/>
      <c r="OXX96" s="13"/>
      <c r="OXY96" s="13"/>
      <c r="OXZ96" s="13"/>
      <c r="OYA96" s="13"/>
      <c r="OYB96" s="13"/>
      <c r="OYC96" s="13"/>
      <c r="OYD96" s="13"/>
      <c r="OYE96" s="13"/>
      <c r="OYF96" s="13"/>
      <c r="OYG96" s="13"/>
      <c r="OYH96" s="13"/>
      <c r="OYI96" s="13"/>
      <c r="OYJ96" s="13"/>
      <c r="OYK96" s="13"/>
      <c r="OYL96" s="13"/>
      <c r="OYM96" s="13"/>
      <c r="OYN96" s="13"/>
      <c r="OYO96" s="13"/>
      <c r="OYP96" s="13"/>
      <c r="OYQ96" s="13"/>
      <c r="OYR96" s="13"/>
      <c r="OYS96" s="13"/>
      <c r="OYT96" s="13"/>
      <c r="OYU96" s="13"/>
      <c r="OYV96" s="13"/>
      <c r="OYW96" s="13"/>
      <c r="OYX96" s="13"/>
      <c r="OYY96" s="13"/>
      <c r="OYZ96" s="13"/>
      <c r="OZA96" s="13"/>
      <c r="OZB96" s="13"/>
      <c r="OZC96" s="13"/>
      <c r="OZD96" s="13"/>
      <c r="OZE96" s="13"/>
      <c r="OZF96" s="13"/>
      <c r="OZG96" s="13"/>
      <c r="OZH96" s="13"/>
      <c r="OZI96" s="13"/>
      <c r="OZJ96" s="13"/>
      <c r="OZK96" s="13"/>
      <c r="OZL96" s="13"/>
      <c r="OZM96" s="13"/>
      <c r="OZN96" s="13"/>
      <c r="OZO96" s="13"/>
      <c r="OZP96" s="13"/>
      <c r="OZQ96" s="13"/>
      <c r="OZR96" s="13"/>
      <c r="OZS96" s="13"/>
      <c r="OZT96" s="13"/>
      <c r="OZU96" s="13"/>
      <c r="OZV96" s="13"/>
      <c r="OZW96" s="13"/>
      <c r="OZX96" s="13"/>
      <c r="OZY96" s="13"/>
      <c r="OZZ96" s="13"/>
      <c r="PAA96" s="13"/>
      <c r="PAB96" s="13"/>
      <c r="PAC96" s="13"/>
      <c r="PAD96" s="13"/>
      <c r="PAE96" s="13"/>
      <c r="PAF96" s="13"/>
      <c r="PAG96" s="13"/>
      <c r="PAH96" s="13"/>
      <c r="PAI96" s="13"/>
      <c r="PAJ96" s="13"/>
      <c r="PAK96" s="13"/>
      <c r="PAL96" s="13"/>
      <c r="PAM96" s="13"/>
      <c r="PAN96" s="13"/>
      <c r="PAO96" s="13"/>
      <c r="PAP96" s="13"/>
      <c r="PAQ96" s="13"/>
      <c r="PAR96" s="13"/>
      <c r="PAS96" s="13"/>
      <c r="PAT96" s="13"/>
      <c r="PAU96" s="13"/>
      <c r="PAV96" s="13"/>
      <c r="PAW96" s="13"/>
      <c r="PAX96" s="13"/>
      <c r="PAY96" s="13"/>
      <c r="PAZ96" s="13"/>
      <c r="PBA96" s="13"/>
      <c r="PBB96" s="13"/>
      <c r="PBC96" s="13"/>
      <c r="PBD96" s="13"/>
      <c r="PBE96" s="13"/>
      <c r="PBF96" s="13"/>
      <c r="PBG96" s="13"/>
      <c r="PBH96" s="13"/>
      <c r="PBI96" s="13"/>
      <c r="PBJ96" s="13"/>
      <c r="PBK96" s="13"/>
      <c r="PBL96" s="13"/>
      <c r="PBM96" s="13"/>
      <c r="PBN96" s="13"/>
      <c r="PBO96" s="13"/>
      <c r="PBP96" s="13"/>
      <c r="PBQ96" s="13"/>
      <c r="PBR96" s="13"/>
      <c r="PBS96" s="13"/>
      <c r="PBT96" s="13"/>
      <c r="PBU96" s="13"/>
      <c r="PBV96" s="13"/>
      <c r="PBW96" s="13"/>
      <c r="PBX96" s="13"/>
      <c r="PBY96" s="13"/>
      <c r="PBZ96" s="13"/>
      <c r="PCA96" s="13"/>
      <c r="PCB96" s="13"/>
      <c r="PCC96" s="13"/>
      <c r="PCD96" s="13"/>
      <c r="PCE96" s="13"/>
      <c r="PCF96" s="13"/>
      <c r="PCG96" s="13"/>
      <c r="PCH96" s="13"/>
      <c r="PCI96" s="13"/>
      <c r="PCJ96" s="13"/>
      <c r="PCK96" s="13"/>
      <c r="PCL96" s="13"/>
      <c r="PCM96" s="13"/>
      <c r="PCN96" s="13"/>
      <c r="PCO96" s="13"/>
      <c r="PCP96" s="13"/>
      <c r="PCQ96" s="13"/>
      <c r="PCR96" s="13"/>
      <c r="PCS96" s="13"/>
      <c r="PCT96" s="13"/>
      <c r="PCU96" s="13"/>
      <c r="PCV96" s="13"/>
      <c r="PCW96" s="13"/>
      <c r="PCX96" s="13"/>
      <c r="PCY96" s="13"/>
      <c r="PCZ96" s="13"/>
      <c r="PDA96" s="13"/>
      <c r="PDB96" s="13"/>
      <c r="PDC96" s="13"/>
      <c r="PDD96" s="13"/>
      <c r="PDE96" s="13"/>
      <c r="PDF96" s="13"/>
      <c r="PDG96" s="13"/>
      <c r="PDH96" s="13"/>
      <c r="PDI96" s="13"/>
      <c r="PDJ96" s="13"/>
      <c r="PDK96" s="13"/>
      <c r="PDL96" s="13"/>
      <c r="PDM96" s="13"/>
      <c r="PDN96" s="13"/>
      <c r="PDO96" s="13"/>
      <c r="PDP96" s="13"/>
      <c r="PDQ96" s="13"/>
      <c r="PDR96" s="13"/>
      <c r="PDS96" s="13"/>
      <c r="PDT96" s="13"/>
      <c r="PDU96" s="13"/>
      <c r="PDV96" s="13"/>
      <c r="PDW96" s="13"/>
      <c r="PDX96" s="13"/>
      <c r="PDY96" s="13"/>
      <c r="PDZ96" s="13"/>
      <c r="PEA96" s="13"/>
      <c r="PEB96" s="13"/>
      <c r="PEC96" s="13"/>
      <c r="PED96" s="13"/>
      <c r="PEE96" s="13"/>
      <c r="PEF96" s="13"/>
      <c r="PEG96" s="13"/>
      <c r="PEH96" s="13"/>
      <c r="PEI96" s="13"/>
      <c r="PEJ96" s="13"/>
      <c r="PEK96" s="13"/>
      <c r="PEL96" s="13"/>
      <c r="PEM96" s="13"/>
      <c r="PEN96" s="13"/>
      <c r="PEO96" s="13"/>
      <c r="PEP96" s="13"/>
      <c r="PEQ96" s="13"/>
      <c r="PER96" s="13"/>
      <c r="PES96" s="13"/>
      <c r="PET96" s="13"/>
      <c r="PEU96" s="13"/>
      <c r="PEV96" s="13"/>
      <c r="PEW96" s="13"/>
      <c r="PEX96" s="13"/>
      <c r="PEY96" s="13"/>
      <c r="PEZ96" s="13"/>
      <c r="PFA96" s="13"/>
      <c r="PFB96" s="13"/>
      <c r="PFC96" s="13"/>
      <c r="PFD96" s="13"/>
      <c r="PFE96" s="13"/>
      <c r="PFF96" s="13"/>
      <c r="PFG96" s="13"/>
      <c r="PFH96" s="13"/>
      <c r="PFI96" s="13"/>
      <c r="PFJ96" s="13"/>
      <c r="PFK96" s="13"/>
      <c r="PFL96" s="13"/>
      <c r="PFM96" s="13"/>
      <c r="PFN96" s="13"/>
      <c r="PFO96" s="13"/>
      <c r="PFP96" s="13"/>
      <c r="PFQ96" s="13"/>
      <c r="PFR96" s="13"/>
      <c r="PFS96" s="13"/>
      <c r="PFT96" s="13"/>
      <c r="PFU96" s="13"/>
      <c r="PFV96" s="13"/>
      <c r="PFW96" s="13"/>
      <c r="PFX96" s="13"/>
      <c r="PFY96" s="13"/>
      <c r="PFZ96" s="13"/>
      <c r="PGA96" s="13"/>
      <c r="PGB96" s="13"/>
      <c r="PGC96" s="13"/>
      <c r="PGD96" s="13"/>
      <c r="PGE96" s="13"/>
      <c r="PGF96" s="13"/>
      <c r="PGG96" s="13"/>
      <c r="PGH96" s="13"/>
      <c r="PGI96" s="13"/>
      <c r="PGJ96" s="13"/>
      <c r="PGK96" s="13"/>
      <c r="PGL96" s="13"/>
      <c r="PGM96" s="13"/>
      <c r="PGN96" s="13"/>
      <c r="PGO96" s="13"/>
      <c r="PGP96" s="13"/>
      <c r="PGQ96" s="13"/>
      <c r="PGR96" s="13"/>
      <c r="PGS96" s="13"/>
      <c r="PGT96" s="13"/>
      <c r="PGU96" s="13"/>
      <c r="PGV96" s="13"/>
      <c r="PGW96" s="13"/>
      <c r="PGX96" s="13"/>
      <c r="PGY96" s="13"/>
      <c r="PGZ96" s="13"/>
      <c r="PHA96" s="13"/>
      <c r="PHB96" s="13"/>
      <c r="PHC96" s="13"/>
      <c r="PHD96" s="13"/>
      <c r="PHE96" s="13"/>
      <c r="PHF96" s="13"/>
      <c r="PHG96" s="13"/>
      <c r="PHH96" s="13"/>
      <c r="PHI96" s="13"/>
      <c r="PHJ96" s="13"/>
      <c r="PHK96" s="13"/>
      <c r="PHL96" s="13"/>
      <c r="PHM96" s="13"/>
      <c r="PHN96" s="13"/>
      <c r="PHO96" s="13"/>
      <c r="PHP96" s="13"/>
      <c r="PHQ96" s="13"/>
      <c r="PHR96" s="13"/>
      <c r="PHS96" s="13"/>
      <c r="PHT96" s="13"/>
      <c r="PHU96" s="13"/>
      <c r="PHV96" s="13"/>
      <c r="PHW96" s="13"/>
      <c r="PHX96" s="13"/>
      <c r="PHY96" s="13"/>
      <c r="PHZ96" s="13"/>
      <c r="PIA96" s="13"/>
      <c r="PIB96" s="13"/>
      <c r="PIC96" s="13"/>
      <c r="PID96" s="13"/>
      <c r="PIE96" s="13"/>
      <c r="PIF96" s="13"/>
      <c r="PIG96" s="13"/>
      <c r="PIH96" s="13"/>
      <c r="PII96" s="13"/>
      <c r="PIJ96" s="13"/>
      <c r="PIK96" s="13"/>
      <c r="PIL96" s="13"/>
      <c r="PIM96" s="13"/>
      <c r="PIN96" s="13"/>
      <c r="PIO96" s="13"/>
      <c r="PIP96" s="13"/>
      <c r="PIQ96" s="13"/>
      <c r="PIR96" s="13"/>
      <c r="PIS96" s="13"/>
      <c r="PIT96" s="13"/>
      <c r="PIU96" s="13"/>
      <c r="PIV96" s="13"/>
      <c r="PIW96" s="13"/>
      <c r="PIX96" s="13"/>
      <c r="PIY96" s="13"/>
      <c r="PIZ96" s="13"/>
      <c r="PJA96" s="13"/>
      <c r="PJB96" s="13"/>
      <c r="PJC96" s="13"/>
      <c r="PJD96" s="13"/>
      <c r="PJE96" s="13"/>
      <c r="PJF96" s="13"/>
      <c r="PJG96" s="13"/>
      <c r="PJH96" s="13"/>
      <c r="PJI96" s="13"/>
      <c r="PJJ96" s="13"/>
      <c r="PJK96" s="13"/>
      <c r="PJL96" s="13"/>
      <c r="PJM96" s="13"/>
      <c r="PJN96" s="13"/>
      <c r="PJO96" s="13"/>
      <c r="PJP96" s="13"/>
      <c r="PJQ96" s="13"/>
      <c r="PJR96" s="13"/>
      <c r="PJS96" s="13"/>
      <c r="PJT96" s="13"/>
      <c r="PJU96" s="13"/>
      <c r="PJV96" s="13"/>
      <c r="PJW96" s="13"/>
      <c r="PJX96" s="13"/>
      <c r="PJY96" s="13"/>
      <c r="PJZ96" s="13"/>
      <c r="PKA96" s="13"/>
      <c r="PKB96" s="13"/>
      <c r="PKC96" s="13"/>
      <c r="PKD96" s="13"/>
      <c r="PKE96" s="13"/>
      <c r="PKF96" s="13"/>
      <c r="PKG96" s="13"/>
      <c r="PKH96" s="13"/>
      <c r="PKI96" s="13"/>
      <c r="PKJ96" s="13"/>
      <c r="PKK96" s="13"/>
      <c r="PKL96" s="13"/>
      <c r="PKM96" s="13"/>
      <c r="PKN96" s="13"/>
      <c r="PKO96" s="13"/>
      <c r="PKP96" s="13"/>
      <c r="PKQ96" s="13"/>
      <c r="PKR96" s="13"/>
      <c r="PKS96" s="13"/>
      <c r="PKT96" s="13"/>
      <c r="PKU96" s="13"/>
      <c r="PKV96" s="13"/>
      <c r="PKW96" s="13"/>
      <c r="PKX96" s="13"/>
      <c r="PKY96" s="13"/>
      <c r="PKZ96" s="13"/>
      <c r="PLA96" s="13"/>
      <c r="PLB96" s="13"/>
      <c r="PLC96" s="13"/>
      <c r="PLD96" s="13"/>
      <c r="PLE96" s="13"/>
      <c r="PLF96" s="13"/>
      <c r="PLG96" s="13"/>
      <c r="PLH96" s="13"/>
      <c r="PLI96" s="13"/>
      <c r="PLJ96" s="13"/>
      <c r="PLK96" s="13"/>
      <c r="PLL96" s="13"/>
      <c r="PLM96" s="13"/>
      <c r="PLN96" s="13"/>
      <c r="PLO96" s="13"/>
      <c r="PLP96" s="13"/>
      <c r="PLQ96" s="13"/>
      <c r="PLR96" s="13"/>
      <c r="PLS96" s="13"/>
      <c r="PLT96" s="13"/>
      <c r="PLU96" s="13"/>
      <c r="PLV96" s="13"/>
      <c r="PLW96" s="13"/>
      <c r="PLX96" s="13"/>
      <c r="PLY96" s="13"/>
      <c r="PLZ96" s="13"/>
      <c r="PMA96" s="13"/>
      <c r="PMB96" s="13"/>
      <c r="PMC96" s="13"/>
      <c r="PMD96" s="13"/>
      <c r="PME96" s="13"/>
      <c r="PMF96" s="13"/>
      <c r="PMG96" s="13"/>
      <c r="PMH96" s="13"/>
      <c r="PMI96" s="13"/>
      <c r="PMJ96" s="13"/>
      <c r="PMK96" s="13"/>
      <c r="PML96" s="13"/>
      <c r="PMM96" s="13"/>
      <c r="PMN96" s="13"/>
      <c r="PMO96" s="13"/>
      <c r="PMP96" s="13"/>
      <c r="PMQ96" s="13"/>
      <c r="PMR96" s="13"/>
      <c r="PMS96" s="13"/>
      <c r="PMT96" s="13"/>
      <c r="PMU96" s="13"/>
      <c r="PMV96" s="13"/>
      <c r="PMW96" s="13"/>
      <c r="PMX96" s="13"/>
      <c r="PMY96" s="13"/>
      <c r="PMZ96" s="13"/>
      <c r="PNA96" s="13"/>
      <c r="PNB96" s="13"/>
      <c r="PNC96" s="13"/>
      <c r="PND96" s="13"/>
      <c r="PNE96" s="13"/>
      <c r="PNF96" s="13"/>
      <c r="PNG96" s="13"/>
      <c r="PNH96" s="13"/>
      <c r="PNI96" s="13"/>
      <c r="PNJ96" s="13"/>
      <c r="PNK96" s="13"/>
      <c r="PNL96" s="13"/>
      <c r="PNM96" s="13"/>
      <c r="PNN96" s="13"/>
      <c r="PNO96" s="13"/>
      <c r="PNP96" s="13"/>
      <c r="PNQ96" s="13"/>
      <c r="PNR96" s="13"/>
      <c r="PNS96" s="13"/>
      <c r="PNT96" s="13"/>
      <c r="PNU96" s="13"/>
      <c r="PNV96" s="13"/>
      <c r="PNW96" s="13"/>
      <c r="PNX96" s="13"/>
      <c r="PNY96" s="13"/>
      <c r="PNZ96" s="13"/>
      <c r="POA96" s="13"/>
      <c r="POB96" s="13"/>
      <c r="POC96" s="13"/>
      <c r="POD96" s="13"/>
      <c r="POE96" s="13"/>
      <c r="POF96" s="13"/>
      <c r="POG96" s="13"/>
      <c r="POH96" s="13"/>
      <c r="POI96" s="13"/>
      <c r="POJ96" s="13"/>
      <c r="POK96" s="13"/>
      <c r="POL96" s="13"/>
      <c r="POM96" s="13"/>
      <c r="PON96" s="13"/>
      <c r="POO96" s="13"/>
      <c r="POP96" s="13"/>
      <c r="POQ96" s="13"/>
      <c r="POR96" s="13"/>
      <c r="POS96" s="13"/>
      <c r="POT96" s="13"/>
      <c r="POU96" s="13"/>
      <c r="POV96" s="13"/>
      <c r="POW96" s="13"/>
      <c r="POX96" s="13"/>
      <c r="POY96" s="13"/>
      <c r="POZ96" s="13"/>
      <c r="PPA96" s="13"/>
      <c r="PPB96" s="13"/>
      <c r="PPC96" s="13"/>
      <c r="PPD96" s="13"/>
      <c r="PPE96" s="13"/>
      <c r="PPF96" s="13"/>
      <c r="PPG96" s="13"/>
      <c r="PPH96" s="13"/>
      <c r="PPI96" s="13"/>
      <c r="PPJ96" s="13"/>
      <c r="PPK96" s="13"/>
      <c r="PPL96" s="13"/>
      <c r="PPM96" s="13"/>
      <c r="PPN96" s="13"/>
      <c r="PPO96" s="13"/>
      <c r="PPP96" s="13"/>
      <c r="PPQ96" s="13"/>
      <c r="PPR96" s="13"/>
      <c r="PPS96" s="13"/>
      <c r="PPT96" s="13"/>
      <c r="PPU96" s="13"/>
      <c r="PPV96" s="13"/>
      <c r="PPW96" s="13"/>
      <c r="PPX96" s="13"/>
      <c r="PPY96" s="13"/>
      <c r="PPZ96" s="13"/>
      <c r="PQA96" s="13"/>
      <c r="PQB96" s="13"/>
      <c r="PQC96" s="13"/>
      <c r="PQD96" s="13"/>
      <c r="PQE96" s="13"/>
      <c r="PQF96" s="13"/>
      <c r="PQG96" s="13"/>
      <c r="PQH96" s="13"/>
      <c r="PQI96" s="13"/>
      <c r="PQJ96" s="13"/>
      <c r="PQK96" s="13"/>
      <c r="PQL96" s="13"/>
      <c r="PQM96" s="13"/>
      <c r="PQN96" s="13"/>
      <c r="PQO96" s="13"/>
      <c r="PQP96" s="13"/>
      <c r="PQQ96" s="13"/>
      <c r="PQR96" s="13"/>
      <c r="PQS96" s="13"/>
      <c r="PQT96" s="13"/>
      <c r="PQU96" s="13"/>
      <c r="PQV96" s="13"/>
      <c r="PQW96" s="13"/>
      <c r="PQX96" s="13"/>
      <c r="PQY96" s="13"/>
      <c r="PQZ96" s="13"/>
      <c r="PRA96" s="13"/>
      <c r="PRB96" s="13"/>
      <c r="PRC96" s="13"/>
      <c r="PRD96" s="13"/>
      <c r="PRE96" s="13"/>
      <c r="PRF96" s="13"/>
      <c r="PRG96" s="13"/>
      <c r="PRH96" s="13"/>
      <c r="PRI96" s="13"/>
      <c r="PRJ96" s="13"/>
      <c r="PRK96" s="13"/>
      <c r="PRL96" s="13"/>
      <c r="PRM96" s="13"/>
      <c r="PRN96" s="13"/>
      <c r="PRO96" s="13"/>
      <c r="PRP96" s="13"/>
      <c r="PRQ96" s="13"/>
      <c r="PRR96" s="13"/>
      <c r="PRS96" s="13"/>
      <c r="PRT96" s="13"/>
      <c r="PRU96" s="13"/>
      <c r="PRV96" s="13"/>
      <c r="PRW96" s="13"/>
      <c r="PRX96" s="13"/>
      <c r="PRY96" s="13"/>
      <c r="PRZ96" s="13"/>
      <c r="PSA96" s="13"/>
      <c r="PSB96" s="13"/>
      <c r="PSC96" s="13"/>
      <c r="PSD96" s="13"/>
      <c r="PSE96" s="13"/>
      <c r="PSF96" s="13"/>
      <c r="PSG96" s="13"/>
      <c r="PSH96" s="13"/>
      <c r="PSI96" s="13"/>
      <c r="PSJ96" s="13"/>
      <c r="PSK96" s="13"/>
      <c r="PSL96" s="13"/>
      <c r="PSM96" s="13"/>
      <c r="PSN96" s="13"/>
      <c r="PSO96" s="13"/>
      <c r="PSP96" s="13"/>
      <c r="PSQ96" s="13"/>
      <c r="PSR96" s="13"/>
      <c r="PSS96" s="13"/>
      <c r="PST96" s="13"/>
      <c r="PSU96" s="13"/>
      <c r="PSV96" s="13"/>
      <c r="PSW96" s="13"/>
      <c r="PSX96" s="13"/>
      <c r="PSY96" s="13"/>
      <c r="PSZ96" s="13"/>
      <c r="PTA96" s="13"/>
      <c r="PTB96" s="13"/>
      <c r="PTC96" s="13"/>
      <c r="PTD96" s="13"/>
      <c r="PTE96" s="13"/>
      <c r="PTF96" s="13"/>
      <c r="PTG96" s="13"/>
      <c r="PTH96" s="13"/>
      <c r="PTI96" s="13"/>
      <c r="PTJ96" s="13"/>
      <c r="PTK96" s="13"/>
      <c r="PTL96" s="13"/>
      <c r="PTM96" s="13"/>
      <c r="PTN96" s="13"/>
      <c r="PTO96" s="13"/>
      <c r="PTP96" s="13"/>
      <c r="PTQ96" s="13"/>
      <c r="PTR96" s="13"/>
      <c r="PTS96" s="13"/>
      <c r="PTT96" s="13"/>
      <c r="PTU96" s="13"/>
      <c r="PTV96" s="13"/>
      <c r="PTW96" s="13"/>
      <c r="PTX96" s="13"/>
      <c r="PTY96" s="13"/>
      <c r="PTZ96" s="13"/>
      <c r="PUA96" s="13"/>
      <c r="PUB96" s="13"/>
      <c r="PUC96" s="13"/>
      <c r="PUD96" s="13"/>
      <c r="PUE96" s="13"/>
      <c r="PUF96" s="13"/>
      <c r="PUG96" s="13"/>
      <c r="PUH96" s="13"/>
      <c r="PUI96" s="13"/>
      <c r="PUJ96" s="13"/>
      <c r="PUK96" s="13"/>
      <c r="PUL96" s="13"/>
      <c r="PUM96" s="13"/>
      <c r="PUN96" s="13"/>
      <c r="PUO96" s="13"/>
      <c r="PUP96" s="13"/>
      <c r="PUQ96" s="13"/>
      <c r="PUR96" s="13"/>
      <c r="PUS96" s="13"/>
      <c r="PUT96" s="13"/>
      <c r="PUU96" s="13"/>
      <c r="PUV96" s="13"/>
      <c r="PUW96" s="13"/>
      <c r="PUX96" s="13"/>
      <c r="PUY96" s="13"/>
      <c r="PUZ96" s="13"/>
      <c r="PVA96" s="13"/>
      <c r="PVB96" s="13"/>
      <c r="PVC96" s="13"/>
      <c r="PVD96" s="13"/>
      <c r="PVE96" s="13"/>
      <c r="PVF96" s="13"/>
      <c r="PVG96" s="13"/>
      <c r="PVH96" s="13"/>
      <c r="PVI96" s="13"/>
      <c r="PVJ96" s="13"/>
      <c r="PVK96" s="13"/>
      <c r="PVL96" s="13"/>
      <c r="PVM96" s="13"/>
      <c r="PVN96" s="13"/>
      <c r="PVO96" s="13"/>
      <c r="PVP96" s="13"/>
      <c r="PVQ96" s="13"/>
      <c r="PVR96" s="13"/>
      <c r="PVS96" s="13"/>
      <c r="PVT96" s="13"/>
      <c r="PVU96" s="13"/>
      <c r="PVV96" s="13"/>
      <c r="PVW96" s="13"/>
      <c r="PVX96" s="13"/>
      <c r="PVY96" s="13"/>
      <c r="PVZ96" s="13"/>
      <c r="PWA96" s="13"/>
      <c r="PWB96" s="13"/>
      <c r="PWC96" s="13"/>
      <c r="PWD96" s="13"/>
      <c r="PWE96" s="13"/>
      <c r="PWF96" s="13"/>
      <c r="PWG96" s="13"/>
      <c r="PWH96" s="13"/>
      <c r="PWI96" s="13"/>
      <c r="PWJ96" s="13"/>
      <c r="PWK96" s="13"/>
      <c r="PWL96" s="13"/>
      <c r="PWM96" s="13"/>
      <c r="PWN96" s="13"/>
      <c r="PWO96" s="13"/>
      <c r="PWP96" s="13"/>
      <c r="PWQ96" s="13"/>
      <c r="PWR96" s="13"/>
      <c r="PWS96" s="13"/>
      <c r="PWT96" s="13"/>
      <c r="PWU96" s="13"/>
      <c r="PWV96" s="13"/>
      <c r="PWW96" s="13"/>
      <c r="PWX96" s="13"/>
      <c r="PWY96" s="13"/>
      <c r="PWZ96" s="13"/>
      <c r="PXA96" s="13"/>
      <c r="PXB96" s="13"/>
      <c r="PXC96" s="13"/>
      <c r="PXD96" s="13"/>
      <c r="PXE96" s="13"/>
      <c r="PXF96" s="13"/>
      <c r="PXG96" s="13"/>
      <c r="PXH96" s="13"/>
      <c r="PXI96" s="13"/>
      <c r="PXJ96" s="13"/>
      <c r="PXK96" s="13"/>
      <c r="PXL96" s="13"/>
      <c r="PXM96" s="13"/>
      <c r="PXN96" s="13"/>
      <c r="PXO96" s="13"/>
      <c r="PXP96" s="13"/>
      <c r="PXQ96" s="13"/>
      <c r="PXR96" s="13"/>
      <c r="PXS96" s="13"/>
      <c r="PXT96" s="13"/>
      <c r="PXU96" s="13"/>
      <c r="PXV96" s="13"/>
      <c r="PXW96" s="13"/>
      <c r="PXX96" s="13"/>
      <c r="PXY96" s="13"/>
      <c r="PXZ96" s="13"/>
      <c r="PYA96" s="13"/>
      <c r="PYB96" s="13"/>
      <c r="PYC96" s="13"/>
      <c r="PYD96" s="13"/>
      <c r="PYE96" s="13"/>
      <c r="PYF96" s="13"/>
      <c r="PYG96" s="13"/>
      <c r="PYH96" s="13"/>
      <c r="PYI96" s="13"/>
      <c r="PYJ96" s="13"/>
      <c r="PYK96" s="13"/>
      <c r="PYL96" s="13"/>
      <c r="PYM96" s="13"/>
      <c r="PYN96" s="13"/>
      <c r="PYO96" s="13"/>
      <c r="PYP96" s="13"/>
      <c r="PYQ96" s="13"/>
      <c r="PYR96" s="13"/>
      <c r="PYS96" s="13"/>
      <c r="PYT96" s="13"/>
      <c r="PYU96" s="13"/>
      <c r="PYV96" s="13"/>
      <c r="PYW96" s="13"/>
      <c r="PYX96" s="13"/>
      <c r="PYY96" s="13"/>
      <c r="PYZ96" s="13"/>
      <c r="PZA96" s="13"/>
      <c r="PZB96" s="13"/>
      <c r="PZC96" s="13"/>
      <c r="PZD96" s="13"/>
      <c r="PZE96" s="13"/>
      <c r="PZF96" s="13"/>
      <c r="PZG96" s="13"/>
      <c r="PZH96" s="13"/>
      <c r="PZI96" s="13"/>
      <c r="PZJ96" s="13"/>
      <c r="PZK96" s="13"/>
      <c r="PZL96" s="13"/>
      <c r="PZM96" s="13"/>
      <c r="PZN96" s="13"/>
      <c r="PZO96" s="13"/>
      <c r="PZP96" s="13"/>
      <c r="PZQ96" s="13"/>
      <c r="PZR96" s="13"/>
      <c r="PZS96" s="13"/>
      <c r="PZT96" s="13"/>
      <c r="PZU96" s="13"/>
      <c r="PZV96" s="13"/>
      <c r="PZW96" s="13"/>
      <c r="PZX96" s="13"/>
      <c r="PZY96" s="13"/>
      <c r="PZZ96" s="13"/>
      <c r="QAA96" s="13"/>
      <c r="QAB96" s="13"/>
      <c r="QAC96" s="13"/>
      <c r="QAD96" s="13"/>
      <c r="QAE96" s="13"/>
      <c r="QAF96" s="13"/>
      <c r="QAG96" s="13"/>
      <c r="QAH96" s="13"/>
      <c r="QAI96" s="13"/>
      <c r="QAJ96" s="13"/>
      <c r="QAK96" s="13"/>
      <c r="QAL96" s="13"/>
      <c r="QAM96" s="13"/>
      <c r="QAN96" s="13"/>
      <c r="QAO96" s="13"/>
      <c r="QAP96" s="13"/>
      <c r="QAQ96" s="13"/>
      <c r="QAR96" s="13"/>
      <c r="QAS96" s="13"/>
      <c r="QAT96" s="13"/>
      <c r="QAU96" s="13"/>
      <c r="QAV96" s="13"/>
      <c r="QAW96" s="13"/>
      <c r="QAX96" s="13"/>
      <c r="QAY96" s="13"/>
      <c r="QAZ96" s="13"/>
      <c r="QBA96" s="13"/>
      <c r="QBB96" s="13"/>
      <c r="QBC96" s="13"/>
      <c r="QBD96" s="13"/>
      <c r="QBE96" s="13"/>
      <c r="QBF96" s="13"/>
      <c r="QBG96" s="13"/>
      <c r="QBH96" s="13"/>
      <c r="QBI96" s="13"/>
      <c r="QBJ96" s="13"/>
      <c r="QBK96" s="13"/>
      <c r="QBL96" s="13"/>
      <c r="QBM96" s="13"/>
      <c r="QBN96" s="13"/>
      <c r="QBO96" s="13"/>
      <c r="QBP96" s="13"/>
      <c r="QBQ96" s="13"/>
      <c r="QBR96" s="13"/>
      <c r="QBS96" s="13"/>
      <c r="QBT96" s="13"/>
      <c r="QBU96" s="13"/>
      <c r="QBV96" s="13"/>
      <c r="QBW96" s="13"/>
      <c r="QBX96" s="13"/>
      <c r="QBY96" s="13"/>
      <c r="QBZ96" s="13"/>
      <c r="QCA96" s="13"/>
      <c r="QCB96" s="13"/>
      <c r="QCC96" s="13"/>
      <c r="QCD96" s="13"/>
      <c r="QCE96" s="13"/>
      <c r="QCF96" s="13"/>
      <c r="QCG96" s="13"/>
      <c r="QCH96" s="13"/>
      <c r="QCI96" s="13"/>
      <c r="QCJ96" s="13"/>
      <c r="QCK96" s="13"/>
      <c r="QCL96" s="13"/>
      <c r="QCM96" s="13"/>
      <c r="QCN96" s="13"/>
      <c r="QCO96" s="13"/>
      <c r="QCP96" s="13"/>
      <c r="QCQ96" s="13"/>
      <c r="QCR96" s="13"/>
      <c r="QCS96" s="13"/>
      <c r="QCT96" s="13"/>
      <c r="QCU96" s="13"/>
      <c r="QCV96" s="13"/>
      <c r="QCW96" s="13"/>
      <c r="QCX96" s="13"/>
      <c r="QCY96" s="13"/>
      <c r="QCZ96" s="13"/>
      <c r="QDA96" s="13"/>
      <c r="QDB96" s="13"/>
      <c r="QDC96" s="13"/>
      <c r="QDD96" s="13"/>
      <c r="QDE96" s="13"/>
      <c r="QDF96" s="13"/>
      <c r="QDG96" s="13"/>
      <c r="QDH96" s="13"/>
      <c r="QDI96" s="13"/>
      <c r="QDJ96" s="13"/>
      <c r="QDK96" s="13"/>
      <c r="QDL96" s="13"/>
      <c r="QDM96" s="13"/>
      <c r="QDN96" s="13"/>
      <c r="QDO96" s="13"/>
      <c r="QDP96" s="13"/>
      <c r="QDQ96" s="13"/>
      <c r="QDR96" s="13"/>
      <c r="QDS96" s="13"/>
      <c r="QDT96" s="13"/>
      <c r="QDU96" s="13"/>
      <c r="QDV96" s="13"/>
      <c r="QDW96" s="13"/>
      <c r="QDX96" s="13"/>
      <c r="QDY96" s="13"/>
      <c r="QDZ96" s="13"/>
      <c r="QEA96" s="13"/>
      <c r="QEB96" s="13"/>
      <c r="QEC96" s="13"/>
      <c r="QED96" s="13"/>
      <c r="QEE96" s="13"/>
      <c r="QEF96" s="13"/>
      <c r="QEG96" s="13"/>
      <c r="QEH96" s="13"/>
      <c r="QEI96" s="13"/>
      <c r="QEJ96" s="13"/>
      <c r="QEK96" s="13"/>
      <c r="QEL96" s="13"/>
      <c r="QEM96" s="13"/>
      <c r="QEN96" s="13"/>
      <c r="QEO96" s="13"/>
      <c r="QEP96" s="13"/>
      <c r="QEQ96" s="13"/>
      <c r="QER96" s="13"/>
      <c r="QES96" s="13"/>
      <c r="QET96" s="13"/>
      <c r="QEU96" s="13"/>
      <c r="QEV96" s="13"/>
      <c r="QEW96" s="13"/>
      <c r="QEX96" s="13"/>
      <c r="QEY96" s="13"/>
      <c r="QEZ96" s="13"/>
      <c r="QFA96" s="13"/>
      <c r="QFB96" s="13"/>
      <c r="QFC96" s="13"/>
      <c r="QFD96" s="13"/>
      <c r="QFE96" s="13"/>
      <c r="QFF96" s="13"/>
      <c r="QFG96" s="13"/>
      <c r="QFH96" s="13"/>
      <c r="QFI96" s="13"/>
      <c r="QFJ96" s="13"/>
      <c r="QFK96" s="13"/>
      <c r="QFL96" s="13"/>
      <c r="QFM96" s="13"/>
      <c r="QFN96" s="13"/>
      <c r="QFO96" s="13"/>
      <c r="QFP96" s="13"/>
      <c r="QFQ96" s="13"/>
      <c r="QFR96" s="13"/>
      <c r="QFS96" s="13"/>
      <c r="QFT96" s="13"/>
      <c r="QFU96" s="13"/>
      <c r="QFV96" s="13"/>
      <c r="QFW96" s="13"/>
      <c r="QFX96" s="13"/>
      <c r="QFY96" s="13"/>
      <c r="QFZ96" s="13"/>
      <c r="QGA96" s="13"/>
      <c r="QGB96" s="13"/>
      <c r="QGC96" s="13"/>
      <c r="QGD96" s="13"/>
      <c r="QGE96" s="13"/>
      <c r="QGF96" s="13"/>
      <c r="QGG96" s="13"/>
      <c r="QGH96" s="13"/>
      <c r="QGI96" s="13"/>
      <c r="QGJ96" s="13"/>
      <c r="QGK96" s="13"/>
      <c r="QGL96" s="13"/>
      <c r="QGM96" s="13"/>
      <c r="QGN96" s="13"/>
      <c r="QGO96" s="13"/>
      <c r="QGP96" s="13"/>
      <c r="QGQ96" s="13"/>
      <c r="QGR96" s="13"/>
      <c r="QGS96" s="13"/>
      <c r="QGT96" s="13"/>
      <c r="QGU96" s="13"/>
      <c r="QGV96" s="13"/>
      <c r="QGW96" s="13"/>
      <c r="QGX96" s="13"/>
      <c r="QGY96" s="13"/>
      <c r="QGZ96" s="13"/>
      <c r="QHA96" s="13"/>
      <c r="QHB96" s="13"/>
      <c r="QHC96" s="13"/>
      <c r="QHD96" s="13"/>
      <c r="QHE96" s="13"/>
      <c r="QHF96" s="13"/>
      <c r="QHG96" s="13"/>
      <c r="QHH96" s="13"/>
      <c r="QHI96" s="13"/>
      <c r="QHJ96" s="13"/>
      <c r="QHK96" s="13"/>
      <c r="QHL96" s="13"/>
      <c r="QHM96" s="13"/>
      <c r="QHN96" s="13"/>
      <c r="QHO96" s="13"/>
      <c r="QHP96" s="13"/>
      <c r="QHQ96" s="13"/>
      <c r="QHR96" s="13"/>
      <c r="QHS96" s="13"/>
      <c r="QHT96" s="13"/>
      <c r="QHU96" s="13"/>
      <c r="QHV96" s="13"/>
      <c r="QHW96" s="13"/>
      <c r="QHX96" s="13"/>
      <c r="QHY96" s="13"/>
      <c r="QHZ96" s="13"/>
      <c r="QIA96" s="13"/>
      <c r="QIB96" s="13"/>
      <c r="QIC96" s="13"/>
      <c r="QID96" s="13"/>
      <c r="QIE96" s="13"/>
      <c r="QIF96" s="13"/>
      <c r="QIG96" s="13"/>
      <c r="QIH96" s="13"/>
      <c r="QII96" s="13"/>
      <c r="QIJ96" s="13"/>
      <c r="QIK96" s="13"/>
      <c r="QIL96" s="13"/>
      <c r="QIM96" s="13"/>
      <c r="QIN96" s="13"/>
      <c r="QIO96" s="13"/>
      <c r="QIP96" s="13"/>
      <c r="QIQ96" s="13"/>
      <c r="QIR96" s="13"/>
      <c r="QIS96" s="13"/>
      <c r="QIT96" s="13"/>
      <c r="QIU96" s="13"/>
      <c r="QIV96" s="13"/>
      <c r="QIW96" s="13"/>
      <c r="QIX96" s="13"/>
      <c r="QIY96" s="13"/>
      <c r="QIZ96" s="13"/>
      <c r="QJA96" s="13"/>
      <c r="QJB96" s="13"/>
      <c r="QJC96" s="13"/>
      <c r="QJD96" s="13"/>
      <c r="QJE96" s="13"/>
      <c r="QJF96" s="13"/>
      <c r="QJG96" s="13"/>
      <c r="QJH96" s="13"/>
      <c r="QJI96" s="13"/>
      <c r="QJJ96" s="13"/>
      <c r="QJK96" s="13"/>
      <c r="QJL96" s="13"/>
      <c r="QJM96" s="13"/>
      <c r="QJN96" s="13"/>
      <c r="QJO96" s="13"/>
      <c r="QJP96" s="13"/>
      <c r="QJQ96" s="13"/>
      <c r="QJR96" s="13"/>
      <c r="QJS96" s="13"/>
      <c r="QJT96" s="13"/>
      <c r="QJU96" s="13"/>
      <c r="QJV96" s="13"/>
      <c r="QJW96" s="13"/>
      <c r="QJX96" s="13"/>
      <c r="QJY96" s="13"/>
      <c r="QJZ96" s="13"/>
      <c r="QKA96" s="13"/>
      <c r="QKB96" s="13"/>
      <c r="QKC96" s="13"/>
      <c r="QKD96" s="13"/>
      <c r="QKE96" s="13"/>
      <c r="QKF96" s="13"/>
      <c r="QKG96" s="13"/>
      <c r="QKH96" s="13"/>
      <c r="QKI96" s="13"/>
      <c r="QKJ96" s="13"/>
      <c r="QKK96" s="13"/>
      <c r="QKL96" s="13"/>
      <c r="QKM96" s="13"/>
      <c r="QKN96" s="13"/>
      <c r="QKO96" s="13"/>
      <c r="QKP96" s="13"/>
      <c r="QKQ96" s="13"/>
      <c r="QKR96" s="13"/>
      <c r="QKS96" s="13"/>
      <c r="QKT96" s="13"/>
      <c r="QKU96" s="13"/>
      <c r="QKV96" s="13"/>
      <c r="QKW96" s="13"/>
      <c r="QKX96" s="13"/>
      <c r="QKY96" s="13"/>
      <c r="QKZ96" s="13"/>
      <c r="QLA96" s="13"/>
      <c r="QLB96" s="13"/>
      <c r="QLC96" s="13"/>
      <c r="QLD96" s="13"/>
      <c r="QLE96" s="13"/>
      <c r="QLF96" s="13"/>
      <c r="QLG96" s="13"/>
      <c r="QLH96" s="13"/>
      <c r="QLI96" s="13"/>
      <c r="QLJ96" s="13"/>
      <c r="QLK96" s="13"/>
      <c r="QLL96" s="13"/>
      <c r="QLM96" s="13"/>
      <c r="QLN96" s="13"/>
      <c r="QLO96" s="13"/>
      <c r="QLP96" s="13"/>
      <c r="QLQ96" s="13"/>
      <c r="QLR96" s="13"/>
      <c r="QLS96" s="13"/>
      <c r="QLT96" s="13"/>
      <c r="QLU96" s="13"/>
      <c r="QLV96" s="13"/>
      <c r="QLW96" s="13"/>
      <c r="QLX96" s="13"/>
      <c r="QLY96" s="13"/>
      <c r="QLZ96" s="13"/>
      <c r="QMA96" s="13"/>
      <c r="QMB96" s="13"/>
      <c r="QMC96" s="13"/>
      <c r="QMD96" s="13"/>
      <c r="QME96" s="13"/>
      <c r="QMF96" s="13"/>
      <c r="QMG96" s="13"/>
      <c r="QMH96" s="13"/>
      <c r="QMI96" s="13"/>
      <c r="QMJ96" s="13"/>
      <c r="QMK96" s="13"/>
      <c r="QML96" s="13"/>
      <c r="QMM96" s="13"/>
      <c r="QMN96" s="13"/>
      <c r="QMO96" s="13"/>
      <c r="QMP96" s="13"/>
      <c r="QMQ96" s="13"/>
      <c r="QMR96" s="13"/>
      <c r="QMS96" s="13"/>
      <c r="QMT96" s="13"/>
      <c r="QMU96" s="13"/>
      <c r="QMV96" s="13"/>
      <c r="QMW96" s="13"/>
      <c r="QMX96" s="13"/>
      <c r="QMY96" s="13"/>
      <c r="QMZ96" s="13"/>
      <c r="QNA96" s="13"/>
      <c r="QNB96" s="13"/>
      <c r="QNC96" s="13"/>
      <c r="QND96" s="13"/>
      <c r="QNE96" s="13"/>
      <c r="QNF96" s="13"/>
      <c r="QNG96" s="13"/>
      <c r="QNH96" s="13"/>
      <c r="QNI96" s="13"/>
      <c r="QNJ96" s="13"/>
      <c r="QNK96" s="13"/>
      <c r="QNL96" s="13"/>
      <c r="QNM96" s="13"/>
      <c r="QNN96" s="13"/>
      <c r="QNO96" s="13"/>
      <c r="QNP96" s="13"/>
      <c r="QNQ96" s="13"/>
      <c r="QNR96" s="13"/>
      <c r="QNS96" s="13"/>
      <c r="QNT96" s="13"/>
      <c r="QNU96" s="13"/>
      <c r="QNV96" s="13"/>
      <c r="QNW96" s="13"/>
      <c r="QNX96" s="13"/>
      <c r="QNY96" s="13"/>
      <c r="QNZ96" s="13"/>
      <c r="QOA96" s="13"/>
      <c r="QOB96" s="13"/>
      <c r="QOC96" s="13"/>
      <c r="QOD96" s="13"/>
      <c r="QOE96" s="13"/>
      <c r="QOF96" s="13"/>
      <c r="QOG96" s="13"/>
      <c r="QOH96" s="13"/>
      <c r="QOI96" s="13"/>
      <c r="QOJ96" s="13"/>
      <c r="QOK96" s="13"/>
      <c r="QOL96" s="13"/>
      <c r="QOM96" s="13"/>
      <c r="QON96" s="13"/>
      <c r="QOO96" s="13"/>
      <c r="QOP96" s="13"/>
      <c r="QOQ96" s="13"/>
      <c r="QOR96" s="13"/>
      <c r="QOS96" s="13"/>
      <c r="QOT96" s="13"/>
      <c r="QOU96" s="13"/>
      <c r="QOV96" s="13"/>
      <c r="QOW96" s="13"/>
      <c r="QOX96" s="13"/>
      <c r="QOY96" s="13"/>
      <c r="QOZ96" s="13"/>
      <c r="QPA96" s="13"/>
      <c r="QPB96" s="13"/>
      <c r="QPC96" s="13"/>
      <c r="QPD96" s="13"/>
      <c r="QPE96" s="13"/>
      <c r="QPF96" s="13"/>
      <c r="QPG96" s="13"/>
      <c r="QPH96" s="13"/>
      <c r="QPI96" s="13"/>
      <c r="QPJ96" s="13"/>
      <c r="QPK96" s="13"/>
      <c r="QPL96" s="13"/>
      <c r="QPM96" s="13"/>
      <c r="QPN96" s="13"/>
      <c r="QPO96" s="13"/>
      <c r="QPP96" s="13"/>
      <c r="QPQ96" s="13"/>
      <c r="QPR96" s="13"/>
      <c r="QPS96" s="13"/>
      <c r="QPT96" s="13"/>
      <c r="QPU96" s="13"/>
      <c r="QPV96" s="13"/>
      <c r="QPW96" s="13"/>
      <c r="QPX96" s="13"/>
      <c r="QPY96" s="13"/>
      <c r="QPZ96" s="13"/>
      <c r="QQA96" s="13"/>
      <c r="QQB96" s="13"/>
      <c r="QQC96" s="13"/>
      <c r="QQD96" s="13"/>
      <c r="QQE96" s="13"/>
      <c r="QQF96" s="13"/>
      <c r="QQG96" s="13"/>
      <c r="QQH96" s="13"/>
      <c r="QQI96" s="13"/>
      <c r="QQJ96" s="13"/>
      <c r="QQK96" s="13"/>
      <c r="QQL96" s="13"/>
      <c r="QQM96" s="13"/>
      <c r="QQN96" s="13"/>
      <c r="QQO96" s="13"/>
      <c r="QQP96" s="13"/>
      <c r="QQQ96" s="13"/>
      <c r="QQR96" s="13"/>
      <c r="QQS96" s="13"/>
      <c r="QQT96" s="13"/>
      <c r="QQU96" s="13"/>
      <c r="QQV96" s="13"/>
      <c r="QQW96" s="13"/>
      <c r="QQX96" s="13"/>
      <c r="QQY96" s="13"/>
      <c r="QQZ96" s="13"/>
      <c r="QRA96" s="13"/>
      <c r="QRB96" s="13"/>
      <c r="QRC96" s="13"/>
      <c r="QRD96" s="13"/>
      <c r="QRE96" s="13"/>
      <c r="QRF96" s="13"/>
      <c r="QRG96" s="13"/>
      <c r="QRH96" s="13"/>
      <c r="QRI96" s="13"/>
      <c r="QRJ96" s="13"/>
      <c r="QRK96" s="13"/>
      <c r="QRL96" s="13"/>
      <c r="QRM96" s="13"/>
      <c r="QRN96" s="13"/>
      <c r="QRO96" s="13"/>
      <c r="QRP96" s="13"/>
      <c r="QRQ96" s="13"/>
      <c r="QRR96" s="13"/>
      <c r="QRS96" s="13"/>
      <c r="QRT96" s="13"/>
      <c r="QRU96" s="13"/>
      <c r="QRV96" s="13"/>
      <c r="QRW96" s="13"/>
      <c r="QRX96" s="13"/>
      <c r="QRY96" s="13"/>
      <c r="QRZ96" s="13"/>
      <c r="QSA96" s="13"/>
      <c r="QSB96" s="13"/>
      <c r="QSC96" s="13"/>
      <c r="QSD96" s="13"/>
      <c r="QSE96" s="13"/>
      <c r="QSF96" s="13"/>
      <c r="QSG96" s="13"/>
      <c r="QSH96" s="13"/>
      <c r="QSI96" s="13"/>
      <c r="QSJ96" s="13"/>
      <c r="QSK96" s="13"/>
      <c r="QSL96" s="13"/>
      <c r="QSM96" s="13"/>
      <c r="QSN96" s="13"/>
      <c r="QSO96" s="13"/>
      <c r="QSP96" s="13"/>
      <c r="QSQ96" s="13"/>
      <c r="QSR96" s="13"/>
      <c r="QSS96" s="13"/>
      <c r="QST96" s="13"/>
      <c r="QSU96" s="13"/>
      <c r="QSV96" s="13"/>
      <c r="QSW96" s="13"/>
      <c r="QSX96" s="13"/>
      <c r="QSY96" s="13"/>
      <c r="QSZ96" s="13"/>
      <c r="QTA96" s="13"/>
      <c r="QTB96" s="13"/>
      <c r="QTC96" s="13"/>
      <c r="QTD96" s="13"/>
      <c r="QTE96" s="13"/>
      <c r="QTF96" s="13"/>
      <c r="QTG96" s="13"/>
      <c r="QTH96" s="13"/>
      <c r="QTI96" s="13"/>
      <c r="QTJ96" s="13"/>
      <c r="QTK96" s="13"/>
      <c r="QTL96" s="13"/>
      <c r="QTM96" s="13"/>
      <c r="QTN96" s="13"/>
      <c r="QTO96" s="13"/>
      <c r="QTP96" s="13"/>
      <c r="QTQ96" s="13"/>
      <c r="QTR96" s="13"/>
      <c r="QTS96" s="13"/>
      <c r="QTT96" s="13"/>
      <c r="QTU96" s="13"/>
      <c r="QTV96" s="13"/>
      <c r="QTW96" s="13"/>
      <c r="QTX96" s="13"/>
      <c r="QTY96" s="13"/>
      <c r="QTZ96" s="13"/>
      <c r="QUA96" s="13"/>
      <c r="QUB96" s="13"/>
      <c r="QUC96" s="13"/>
      <c r="QUD96" s="13"/>
      <c r="QUE96" s="13"/>
      <c r="QUF96" s="13"/>
      <c r="QUG96" s="13"/>
      <c r="QUH96" s="13"/>
      <c r="QUI96" s="13"/>
      <c r="QUJ96" s="13"/>
      <c r="QUK96" s="13"/>
      <c r="QUL96" s="13"/>
      <c r="QUM96" s="13"/>
      <c r="QUN96" s="13"/>
      <c r="QUO96" s="13"/>
      <c r="QUP96" s="13"/>
      <c r="QUQ96" s="13"/>
      <c r="QUR96" s="13"/>
      <c r="QUS96" s="13"/>
      <c r="QUT96" s="13"/>
      <c r="QUU96" s="13"/>
      <c r="QUV96" s="13"/>
      <c r="QUW96" s="13"/>
      <c r="QUX96" s="13"/>
      <c r="QUY96" s="13"/>
      <c r="QUZ96" s="13"/>
      <c r="QVA96" s="13"/>
      <c r="QVB96" s="13"/>
      <c r="QVC96" s="13"/>
      <c r="QVD96" s="13"/>
      <c r="QVE96" s="13"/>
      <c r="QVF96" s="13"/>
      <c r="QVG96" s="13"/>
      <c r="QVH96" s="13"/>
      <c r="QVI96" s="13"/>
      <c r="QVJ96" s="13"/>
      <c r="QVK96" s="13"/>
      <c r="QVL96" s="13"/>
      <c r="QVM96" s="13"/>
      <c r="QVN96" s="13"/>
      <c r="QVO96" s="13"/>
      <c r="QVP96" s="13"/>
      <c r="QVQ96" s="13"/>
      <c r="QVR96" s="13"/>
      <c r="QVS96" s="13"/>
      <c r="QVT96" s="13"/>
      <c r="QVU96" s="13"/>
      <c r="QVV96" s="13"/>
      <c r="QVW96" s="13"/>
      <c r="QVX96" s="13"/>
      <c r="QVY96" s="13"/>
      <c r="QVZ96" s="13"/>
      <c r="QWA96" s="13"/>
      <c r="QWB96" s="13"/>
      <c r="QWC96" s="13"/>
      <c r="QWD96" s="13"/>
      <c r="QWE96" s="13"/>
      <c r="QWF96" s="13"/>
      <c r="QWG96" s="13"/>
      <c r="QWH96" s="13"/>
      <c r="QWI96" s="13"/>
      <c r="QWJ96" s="13"/>
      <c r="QWK96" s="13"/>
      <c r="QWL96" s="13"/>
      <c r="QWM96" s="13"/>
      <c r="QWN96" s="13"/>
      <c r="QWO96" s="13"/>
      <c r="QWP96" s="13"/>
      <c r="QWQ96" s="13"/>
      <c r="QWR96" s="13"/>
      <c r="QWS96" s="13"/>
      <c r="QWT96" s="13"/>
      <c r="QWU96" s="13"/>
      <c r="QWV96" s="13"/>
      <c r="QWW96" s="13"/>
      <c r="QWX96" s="13"/>
      <c r="QWY96" s="13"/>
      <c r="QWZ96" s="13"/>
      <c r="QXA96" s="13"/>
      <c r="QXB96" s="13"/>
      <c r="QXC96" s="13"/>
      <c r="QXD96" s="13"/>
      <c r="QXE96" s="13"/>
      <c r="QXF96" s="13"/>
      <c r="QXG96" s="13"/>
      <c r="QXH96" s="13"/>
      <c r="QXI96" s="13"/>
      <c r="QXJ96" s="13"/>
      <c r="QXK96" s="13"/>
      <c r="QXL96" s="13"/>
      <c r="QXM96" s="13"/>
      <c r="QXN96" s="13"/>
      <c r="QXO96" s="13"/>
      <c r="QXP96" s="13"/>
      <c r="QXQ96" s="13"/>
      <c r="QXR96" s="13"/>
      <c r="QXS96" s="13"/>
      <c r="QXT96" s="13"/>
      <c r="QXU96" s="13"/>
      <c r="QXV96" s="13"/>
      <c r="QXW96" s="13"/>
      <c r="QXX96" s="13"/>
      <c r="QXY96" s="13"/>
      <c r="QXZ96" s="13"/>
      <c r="QYA96" s="13"/>
      <c r="QYB96" s="13"/>
      <c r="QYC96" s="13"/>
      <c r="QYD96" s="13"/>
      <c r="QYE96" s="13"/>
      <c r="QYF96" s="13"/>
      <c r="QYG96" s="13"/>
      <c r="QYH96" s="13"/>
      <c r="QYI96" s="13"/>
      <c r="QYJ96" s="13"/>
      <c r="QYK96" s="13"/>
      <c r="QYL96" s="13"/>
      <c r="QYM96" s="13"/>
      <c r="QYN96" s="13"/>
      <c r="QYO96" s="13"/>
      <c r="QYP96" s="13"/>
      <c r="QYQ96" s="13"/>
      <c r="QYR96" s="13"/>
      <c r="QYS96" s="13"/>
      <c r="QYT96" s="13"/>
      <c r="QYU96" s="13"/>
      <c r="QYV96" s="13"/>
      <c r="QYW96" s="13"/>
      <c r="QYX96" s="13"/>
      <c r="QYY96" s="13"/>
      <c r="QYZ96" s="13"/>
      <c r="QZA96" s="13"/>
      <c r="QZB96" s="13"/>
      <c r="QZC96" s="13"/>
      <c r="QZD96" s="13"/>
      <c r="QZE96" s="13"/>
      <c r="QZF96" s="13"/>
      <c r="QZG96" s="13"/>
      <c r="QZH96" s="13"/>
      <c r="QZI96" s="13"/>
      <c r="QZJ96" s="13"/>
      <c r="QZK96" s="13"/>
      <c r="QZL96" s="13"/>
      <c r="QZM96" s="13"/>
      <c r="QZN96" s="13"/>
      <c r="QZO96" s="13"/>
      <c r="QZP96" s="13"/>
      <c r="QZQ96" s="13"/>
      <c r="QZR96" s="13"/>
      <c r="QZS96" s="13"/>
      <c r="QZT96" s="13"/>
      <c r="QZU96" s="13"/>
      <c r="QZV96" s="13"/>
      <c r="QZW96" s="13"/>
      <c r="QZX96" s="13"/>
      <c r="QZY96" s="13"/>
      <c r="QZZ96" s="13"/>
      <c r="RAA96" s="13"/>
      <c r="RAB96" s="13"/>
      <c r="RAC96" s="13"/>
      <c r="RAD96" s="13"/>
      <c r="RAE96" s="13"/>
      <c r="RAF96" s="13"/>
      <c r="RAG96" s="13"/>
      <c r="RAH96" s="13"/>
      <c r="RAI96" s="13"/>
      <c r="RAJ96" s="13"/>
      <c r="RAK96" s="13"/>
      <c r="RAL96" s="13"/>
      <c r="RAM96" s="13"/>
      <c r="RAN96" s="13"/>
      <c r="RAO96" s="13"/>
      <c r="RAP96" s="13"/>
      <c r="RAQ96" s="13"/>
      <c r="RAR96" s="13"/>
      <c r="RAS96" s="13"/>
      <c r="RAT96" s="13"/>
      <c r="RAU96" s="13"/>
      <c r="RAV96" s="13"/>
      <c r="RAW96" s="13"/>
      <c r="RAX96" s="13"/>
      <c r="RAY96" s="13"/>
      <c r="RAZ96" s="13"/>
      <c r="RBA96" s="13"/>
      <c r="RBB96" s="13"/>
      <c r="RBC96" s="13"/>
      <c r="RBD96" s="13"/>
      <c r="RBE96" s="13"/>
      <c r="RBF96" s="13"/>
      <c r="RBG96" s="13"/>
      <c r="RBH96" s="13"/>
      <c r="RBI96" s="13"/>
      <c r="RBJ96" s="13"/>
      <c r="RBK96" s="13"/>
      <c r="RBL96" s="13"/>
      <c r="RBM96" s="13"/>
      <c r="RBN96" s="13"/>
      <c r="RBO96" s="13"/>
      <c r="RBP96" s="13"/>
      <c r="RBQ96" s="13"/>
      <c r="RBR96" s="13"/>
      <c r="RBS96" s="13"/>
      <c r="RBT96" s="13"/>
      <c r="RBU96" s="13"/>
      <c r="RBV96" s="13"/>
      <c r="RBW96" s="13"/>
      <c r="RBX96" s="13"/>
      <c r="RBY96" s="13"/>
      <c r="RBZ96" s="13"/>
      <c r="RCA96" s="13"/>
      <c r="RCB96" s="13"/>
      <c r="RCC96" s="13"/>
      <c r="RCD96" s="13"/>
      <c r="RCE96" s="13"/>
      <c r="RCF96" s="13"/>
      <c r="RCG96" s="13"/>
      <c r="RCH96" s="13"/>
      <c r="RCI96" s="13"/>
      <c r="RCJ96" s="13"/>
      <c r="RCK96" s="13"/>
      <c r="RCL96" s="13"/>
      <c r="RCM96" s="13"/>
      <c r="RCN96" s="13"/>
      <c r="RCO96" s="13"/>
      <c r="RCP96" s="13"/>
      <c r="RCQ96" s="13"/>
      <c r="RCR96" s="13"/>
      <c r="RCS96" s="13"/>
      <c r="RCT96" s="13"/>
      <c r="RCU96" s="13"/>
      <c r="RCV96" s="13"/>
      <c r="RCW96" s="13"/>
      <c r="RCX96" s="13"/>
      <c r="RCY96" s="13"/>
      <c r="RCZ96" s="13"/>
      <c r="RDA96" s="13"/>
      <c r="RDB96" s="13"/>
      <c r="RDC96" s="13"/>
      <c r="RDD96" s="13"/>
      <c r="RDE96" s="13"/>
      <c r="RDF96" s="13"/>
      <c r="RDG96" s="13"/>
      <c r="RDH96" s="13"/>
      <c r="RDI96" s="13"/>
      <c r="RDJ96" s="13"/>
      <c r="RDK96" s="13"/>
      <c r="RDL96" s="13"/>
      <c r="RDM96" s="13"/>
      <c r="RDN96" s="13"/>
      <c r="RDO96" s="13"/>
      <c r="RDP96" s="13"/>
      <c r="RDQ96" s="13"/>
      <c r="RDR96" s="13"/>
      <c r="RDS96" s="13"/>
      <c r="RDT96" s="13"/>
      <c r="RDU96" s="13"/>
      <c r="RDV96" s="13"/>
      <c r="RDW96" s="13"/>
      <c r="RDX96" s="13"/>
      <c r="RDY96" s="13"/>
      <c r="RDZ96" s="13"/>
      <c r="REA96" s="13"/>
      <c r="REB96" s="13"/>
      <c r="REC96" s="13"/>
      <c r="RED96" s="13"/>
      <c r="REE96" s="13"/>
      <c r="REF96" s="13"/>
      <c r="REG96" s="13"/>
      <c r="REH96" s="13"/>
      <c r="REI96" s="13"/>
      <c r="REJ96" s="13"/>
      <c r="REK96" s="13"/>
      <c r="REL96" s="13"/>
      <c r="REM96" s="13"/>
      <c r="REN96" s="13"/>
      <c r="REO96" s="13"/>
      <c r="REP96" s="13"/>
      <c r="REQ96" s="13"/>
      <c r="RER96" s="13"/>
      <c r="RES96" s="13"/>
      <c r="RET96" s="13"/>
      <c r="REU96" s="13"/>
      <c r="REV96" s="13"/>
      <c r="REW96" s="13"/>
      <c r="REX96" s="13"/>
      <c r="REY96" s="13"/>
      <c r="REZ96" s="13"/>
      <c r="RFA96" s="13"/>
      <c r="RFB96" s="13"/>
      <c r="RFC96" s="13"/>
      <c r="RFD96" s="13"/>
      <c r="RFE96" s="13"/>
      <c r="RFF96" s="13"/>
      <c r="RFG96" s="13"/>
      <c r="RFH96" s="13"/>
      <c r="RFI96" s="13"/>
      <c r="RFJ96" s="13"/>
      <c r="RFK96" s="13"/>
      <c r="RFL96" s="13"/>
      <c r="RFM96" s="13"/>
      <c r="RFN96" s="13"/>
      <c r="RFO96" s="13"/>
      <c r="RFP96" s="13"/>
      <c r="RFQ96" s="13"/>
      <c r="RFR96" s="13"/>
      <c r="RFS96" s="13"/>
      <c r="RFT96" s="13"/>
      <c r="RFU96" s="13"/>
      <c r="RFV96" s="13"/>
      <c r="RFW96" s="13"/>
      <c r="RFX96" s="13"/>
      <c r="RFY96" s="13"/>
      <c r="RFZ96" s="13"/>
      <c r="RGA96" s="13"/>
      <c r="RGB96" s="13"/>
      <c r="RGC96" s="13"/>
      <c r="RGD96" s="13"/>
      <c r="RGE96" s="13"/>
      <c r="RGF96" s="13"/>
      <c r="RGG96" s="13"/>
      <c r="RGH96" s="13"/>
      <c r="RGI96" s="13"/>
      <c r="RGJ96" s="13"/>
      <c r="RGK96" s="13"/>
      <c r="RGL96" s="13"/>
      <c r="RGM96" s="13"/>
      <c r="RGN96" s="13"/>
      <c r="RGO96" s="13"/>
      <c r="RGP96" s="13"/>
      <c r="RGQ96" s="13"/>
      <c r="RGR96" s="13"/>
      <c r="RGS96" s="13"/>
      <c r="RGT96" s="13"/>
      <c r="RGU96" s="13"/>
      <c r="RGV96" s="13"/>
      <c r="RGW96" s="13"/>
      <c r="RGX96" s="13"/>
      <c r="RGY96" s="13"/>
      <c r="RGZ96" s="13"/>
      <c r="RHA96" s="13"/>
      <c r="RHB96" s="13"/>
      <c r="RHC96" s="13"/>
      <c r="RHD96" s="13"/>
      <c r="RHE96" s="13"/>
      <c r="RHF96" s="13"/>
      <c r="RHG96" s="13"/>
      <c r="RHH96" s="13"/>
      <c r="RHI96" s="13"/>
      <c r="RHJ96" s="13"/>
      <c r="RHK96" s="13"/>
      <c r="RHL96" s="13"/>
      <c r="RHM96" s="13"/>
      <c r="RHN96" s="13"/>
      <c r="RHO96" s="13"/>
      <c r="RHP96" s="13"/>
      <c r="RHQ96" s="13"/>
      <c r="RHR96" s="13"/>
      <c r="RHS96" s="13"/>
      <c r="RHT96" s="13"/>
      <c r="RHU96" s="13"/>
      <c r="RHV96" s="13"/>
      <c r="RHW96" s="13"/>
      <c r="RHX96" s="13"/>
      <c r="RHY96" s="13"/>
      <c r="RHZ96" s="13"/>
      <c r="RIA96" s="13"/>
      <c r="RIB96" s="13"/>
      <c r="RIC96" s="13"/>
      <c r="RID96" s="13"/>
      <c r="RIE96" s="13"/>
      <c r="RIF96" s="13"/>
      <c r="RIG96" s="13"/>
      <c r="RIH96" s="13"/>
      <c r="RII96" s="13"/>
      <c r="RIJ96" s="13"/>
      <c r="RIK96" s="13"/>
      <c r="RIL96" s="13"/>
      <c r="RIM96" s="13"/>
      <c r="RIN96" s="13"/>
      <c r="RIO96" s="13"/>
      <c r="RIP96" s="13"/>
      <c r="RIQ96" s="13"/>
      <c r="RIR96" s="13"/>
      <c r="RIS96" s="13"/>
      <c r="RIT96" s="13"/>
      <c r="RIU96" s="13"/>
      <c r="RIV96" s="13"/>
      <c r="RIW96" s="13"/>
      <c r="RIX96" s="13"/>
      <c r="RIY96" s="13"/>
      <c r="RIZ96" s="13"/>
      <c r="RJA96" s="13"/>
      <c r="RJB96" s="13"/>
      <c r="RJC96" s="13"/>
      <c r="RJD96" s="13"/>
      <c r="RJE96" s="13"/>
      <c r="RJF96" s="13"/>
      <c r="RJG96" s="13"/>
      <c r="RJH96" s="13"/>
      <c r="RJI96" s="13"/>
      <c r="RJJ96" s="13"/>
      <c r="RJK96" s="13"/>
      <c r="RJL96" s="13"/>
      <c r="RJM96" s="13"/>
      <c r="RJN96" s="13"/>
      <c r="RJO96" s="13"/>
      <c r="RJP96" s="13"/>
      <c r="RJQ96" s="13"/>
      <c r="RJR96" s="13"/>
      <c r="RJS96" s="13"/>
      <c r="RJT96" s="13"/>
      <c r="RJU96" s="13"/>
      <c r="RJV96" s="13"/>
      <c r="RJW96" s="13"/>
      <c r="RJX96" s="13"/>
      <c r="RJY96" s="13"/>
      <c r="RJZ96" s="13"/>
      <c r="RKA96" s="13"/>
      <c r="RKB96" s="13"/>
      <c r="RKC96" s="13"/>
      <c r="RKD96" s="13"/>
      <c r="RKE96" s="13"/>
      <c r="RKF96" s="13"/>
      <c r="RKG96" s="13"/>
      <c r="RKH96" s="13"/>
      <c r="RKI96" s="13"/>
      <c r="RKJ96" s="13"/>
      <c r="RKK96" s="13"/>
      <c r="RKL96" s="13"/>
      <c r="RKM96" s="13"/>
      <c r="RKN96" s="13"/>
      <c r="RKO96" s="13"/>
      <c r="RKP96" s="13"/>
      <c r="RKQ96" s="13"/>
      <c r="RKR96" s="13"/>
      <c r="RKS96" s="13"/>
      <c r="RKT96" s="13"/>
      <c r="RKU96" s="13"/>
      <c r="RKV96" s="13"/>
      <c r="RKW96" s="13"/>
      <c r="RKX96" s="13"/>
      <c r="RKY96" s="13"/>
      <c r="RKZ96" s="13"/>
      <c r="RLA96" s="13"/>
      <c r="RLB96" s="13"/>
      <c r="RLC96" s="13"/>
      <c r="RLD96" s="13"/>
      <c r="RLE96" s="13"/>
      <c r="RLF96" s="13"/>
      <c r="RLG96" s="13"/>
      <c r="RLH96" s="13"/>
      <c r="RLI96" s="13"/>
      <c r="RLJ96" s="13"/>
      <c r="RLK96" s="13"/>
      <c r="RLL96" s="13"/>
      <c r="RLM96" s="13"/>
      <c r="RLN96" s="13"/>
      <c r="RLO96" s="13"/>
      <c r="RLP96" s="13"/>
      <c r="RLQ96" s="13"/>
      <c r="RLR96" s="13"/>
      <c r="RLS96" s="13"/>
      <c r="RLT96" s="13"/>
      <c r="RLU96" s="13"/>
      <c r="RLV96" s="13"/>
      <c r="RLW96" s="13"/>
      <c r="RLX96" s="13"/>
      <c r="RLY96" s="13"/>
      <c r="RLZ96" s="13"/>
      <c r="RMA96" s="13"/>
      <c r="RMB96" s="13"/>
      <c r="RMC96" s="13"/>
      <c r="RMD96" s="13"/>
      <c r="RME96" s="13"/>
      <c r="RMF96" s="13"/>
      <c r="RMG96" s="13"/>
      <c r="RMH96" s="13"/>
      <c r="RMI96" s="13"/>
      <c r="RMJ96" s="13"/>
      <c r="RMK96" s="13"/>
      <c r="RML96" s="13"/>
      <c r="RMM96" s="13"/>
      <c r="RMN96" s="13"/>
      <c r="RMO96" s="13"/>
      <c r="RMP96" s="13"/>
      <c r="RMQ96" s="13"/>
      <c r="RMR96" s="13"/>
      <c r="RMS96" s="13"/>
      <c r="RMT96" s="13"/>
      <c r="RMU96" s="13"/>
      <c r="RMV96" s="13"/>
      <c r="RMW96" s="13"/>
      <c r="RMX96" s="13"/>
      <c r="RMY96" s="13"/>
      <c r="RMZ96" s="13"/>
      <c r="RNA96" s="13"/>
      <c r="RNB96" s="13"/>
      <c r="RNC96" s="13"/>
      <c r="RND96" s="13"/>
      <c r="RNE96" s="13"/>
      <c r="RNF96" s="13"/>
      <c r="RNG96" s="13"/>
      <c r="RNH96" s="13"/>
      <c r="RNI96" s="13"/>
      <c r="RNJ96" s="13"/>
      <c r="RNK96" s="13"/>
      <c r="RNL96" s="13"/>
      <c r="RNM96" s="13"/>
      <c r="RNN96" s="13"/>
      <c r="RNO96" s="13"/>
      <c r="RNP96" s="13"/>
      <c r="RNQ96" s="13"/>
      <c r="RNR96" s="13"/>
      <c r="RNS96" s="13"/>
      <c r="RNT96" s="13"/>
      <c r="RNU96" s="13"/>
      <c r="RNV96" s="13"/>
      <c r="RNW96" s="13"/>
      <c r="RNX96" s="13"/>
      <c r="RNY96" s="13"/>
      <c r="RNZ96" s="13"/>
      <c r="ROA96" s="13"/>
      <c r="ROB96" s="13"/>
      <c r="ROC96" s="13"/>
      <c r="ROD96" s="13"/>
      <c r="ROE96" s="13"/>
      <c r="ROF96" s="13"/>
      <c r="ROG96" s="13"/>
      <c r="ROH96" s="13"/>
      <c r="ROI96" s="13"/>
      <c r="ROJ96" s="13"/>
      <c r="ROK96" s="13"/>
      <c r="ROL96" s="13"/>
      <c r="ROM96" s="13"/>
      <c r="RON96" s="13"/>
      <c r="ROO96" s="13"/>
      <c r="ROP96" s="13"/>
      <c r="ROQ96" s="13"/>
      <c r="ROR96" s="13"/>
      <c r="ROS96" s="13"/>
      <c r="ROT96" s="13"/>
      <c r="ROU96" s="13"/>
      <c r="ROV96" s="13"/>
      <c r="ROW96" s="13"/>
      <c r="ROX96" s="13"/>
      <c r="ROY96" s="13"/>
      <c r="ROZ96" s="13"/>
      <c r="RPA96" s="13"/>
      <c r="RPB96" s="13"/>
      <c r="RPC96" s="13"/>
      <c r="RPD96" s="13"/>
      <c r="RPE96" s="13"/>
      <c r="RPF96" s="13"/>
      <c r="RPG96" s="13"/>
      <c r="RPH96" s="13"/>
      <c r="RPI96" s="13"/>
      <c r="RPJ96" s="13"/>
      <c r="RPK96" s="13"/>
      <c r="RPL96" s="13"/>
      <c r="RPM96" s="13"/>
      <c r="RPN96" s="13"/>
      <c r="RPO96" s="13"/>
      <c r="RPP96" s="13"/>
      <c r="RPQ96" s="13"/>
      <c r="RPR96" s="13"/>
      <c r="RPS96" s="13"/>
      <c r="RPT96" s="13"/>
      <c r="RPU96" s="13"/>
      <c r="RPV96" s="13"/>
      <c r="RPW96" s="13"/>
      <c r="RPX96" s="13"/>
      <c r="RPY96" s="13"/>
      <c r="RPZ96" s="13"/>
      <c r="RQA96" s="13"/>
      <c r="RQB96" s="13"/>
      <c r="RQC96" s="13"/>
      <c r="RQD96" s="13"/>
      <c r="RQE96" s="13"/>
      <c r="RQF96" s="13"/>
      <c r="RQG96" s="13"/>
      <c r="RQH96" s="13"/>
      <c r="RQI96" s="13"/>
      <c r="RQJ96" s="13"/>
      <c r="RQK96" s="13"/>
      <c r="RQL96" s="13"/>
      <c r="RQM96" s="13"/>
      <c r="RQN96" s="13"/>
      <c r="RQO96" s="13"/>
      <c r="RQP96" s="13"/>
      <c r="RQQ96" s="13"/>
      <c r="RQR96" s="13"/>
      <c r="RQS96" s="13"/>
      <c r="RQT96" s="13"/>
      <c r="RQU96" s="13"/>
      <c r="RQV96" s="13"/>
      <c r="RQW96" s="13"/>
      <c r="RQX96" s="13"/>
      <c r="RQY96" s="13"/>
      <c r="RQZ96" s="13"/>
      <c r="RRA96" s="13"/>
      <c r="RRB96" s="13"/>
      <c r="RRC96" s="13"/>
      <c r="RRD96" s="13"/>
      <c r="RRE96" s="13"/>
      <c r="RRF96" s="13"/>
      <c r="RRG96" s="13"/>
      <c r="RRH96" s="13"/>
      <c r="RRI96" s="13"/>
      <c r="RRJ96" s="13"/>
      <c r="RRK96" s="13"/>
      <c r="RRL96" s="13"/>
      <c r="RRM96" s="13"/>
      <c r="RRN96" s="13"/>
      <c r="RRO96" s="13"/>
      <c r="RRP96" s="13"/>
      <c r="RRQ96" s="13"/>
      <c r="RRR96" s="13"/>
      <c r="RRS96" s="13"/>
      <c r="RRT96" s="13"/>
      <c r="RRU96" s="13"/>
      <c r="RRV96" s="13"/>
      <c r="RRW96" s="13"/>
      <c r="RRX96" s="13"/>
      <c r="RRY96" s="13"/>
      <c r="RRZ96" s="13"/>
      <c r="RSA96" s="13"/>
      <c r="RSB96" s="13"/>
      <c r="RSC96" s="13"/>
      <c r="RSD96" s="13"/>
      <c r="RSE96" s="13"/>
      <c r="RSF96" s="13"/>
      <c r="RSG96" s="13"/>
      <c r="RSH96" s="13"/>
      <c r="RSI96" s="13"/>
      <c r="RSJ96" s="13"/>
      <c r="RSK96" s="13"/>
      <c r="RSL96" s="13"/>
      <c r="RSM96" s="13"/>
      <c r="RSN96" s="13"/>
      <c r="RSO96" s="13"/>
      <c r="RSP96" s="13"/>
      <c r="RSQ96" s="13"/>
      <c r="RSR96" s="13"/>
      <c r="RSS96" s="13"/>
      <c r="RST96" s="13"/>
      <c r="RSU96" s="13"/>
      <c r="RSV96" s="13"/>
      <c r="RSW96" s="13"/>
      <c r="RSX96" s="13"/>
      <c r="RSY96" s="13"/>
      <c r="RSZ96" s="13"/>
      <c r="RTA96" s="13"/>
      <c r="RTB96" s="13"/>
      <c r="RTC96" s="13"/>
      <c r="RTD96" s="13"/>
      <c r="RTE96" s="13"/>
      <c r="RTF96" s="13"/>
      <c r="RTG96" s="13"/>
      <c r="RTH96" s="13"/>
      <c r="RTI96" s="13"/>
      <c r="RTJ96" s="13"/>
      <c r="RTK96" s="13"/>
      <c r="RTL96" s="13"/>
      <c r="RTM96" s="13"/>
      <c r="RTN96" s="13"/>
      <c r="RTO96" s="13"/>
      <c r="RTP96" s="13"/>
      <c r="RTQ96" s="13"/>
      <c r="RTR96" s="13"/>
      <c r="RTS96" s="13"/>
      <c r="RTT96" s="13"/>
      <c r="RTU96" s="13"/>
      <c r="RTV96" s="13"/>
      <c r="RTW96" s="13"/>
      <c r="RTX96" s="13"/>
      <c r="RTY96" s="13"/>
      <c r="RTZ96" s="13"/>
      <c r="RUA96" s="13"/>
      <c r="RUB96" s="13"/>
      <c r="RUC96" s="13"/>
      <c r="RUD96" s="13"/>
      <c r="RUE96" s="13"/>
      <c r="RUF96" s="13"/>
      <c r="RUG96" s="13"/>
      <c r="RUH96" s="13"/>
      <c r="RUI96" s="13"/>
      <c r="RUJ96" s="13"/>
      <c r="RUK96" s="13"/>
      <c r="RUL96" s="13"/>
      <c r="RUM96" s="13"/>
      <c r="RUN96" s="13"/>
      <c r="RUO96" s="13"/>
      <c r="RUP96" s="13"/>
      <c r="RUQ96" s="13"/>
      <c r="RUR96" s="13"/>
      <c r="RUS96" s="13"/>
      <c r="RUT96" s="13"/>
      <c r="RUU96" s="13"/>
      <c r="RUV96" s="13"/>
      <c r="RUW96" s="13"/>
      <c r="RUX96" s="13"/>
      <c r="RUY96" s="13"/>
      <c r="RUZ96" s="13"/>
      <c r="RVA96" s="13"/>
      <c r="RVB96" s="13"/>
      <c r="RVC96" s="13"/>
      <c r="RVD96" s="13"/>
      <c r="RVE96" s="13"/>
      <c r="RVF96" s="13"/>
      <c r="RVG96" s="13"/>
      <c r="RVH96" s="13"/>
      <c r="RVI96" s="13"/>
      <c r="RVJ96" s="13"/>
      <c r="RVK96" s="13"/>
      <c r="RVL96" s="13"/>
      <c r="RVM96" s="13"/>
      <c r="RVN96" s="13"/>
      <c r="RVO96" s="13"/>
      <c r="RVP96" s="13"/>
      <c r="RVQ96" s="13"/>
      <c r="RVR96" s="13"/>
      <c r="RVS96" s="13"/>
      <c r="RVT96" s="13"/>
      <c r="RVU96" s="13"/>
      <c r="RVV96" s="13"/>
      <c r="RVW96" s="13"/>
      <c r="RVX96" s="13"/>
      <c r="RVY96" s="13"/>
      <c r="RVZ96" s="13"/>
      <c r="RWA96" s="13"/>
      <c r="RWB96" s="13"/>
      <c r="RWC96" s="13"/>
      <c r="RWD96" s="13"/>
      <c r="RWE96" s="13"/>
      <c r="RWF96" s="13"/>
      <c r="RWG96" s="13"/>
      <c r="RWH96" s="13"/>
      <c r="RWI96" s="13"/>
      <c r="RWJ96" s="13"/>
      <c r="RWK96" s="13"/>
      <c r="RWL96" s="13"/>
      <c r="RWM96" s="13"/>
      <c r="RWN96" s="13"/>
      <c r="RWO96" s="13"/>
      <c r="RWP96" s="13"/>
      <c r="RWQ96" s="13"/>
      <c r="RWR96" s="13"/>
      <c r="RWS96" s="13"/>
      <c r="RWT96" s="13"/>
      <c r="RWU96" s="13"/>
      <c r="RWV96" s="13"/>
      <c r="RWW96" s="13"/>
      <c r="RWX96" s="13"/>
      <c r="RWY96" s="13"/>
      <c r="RWZ96" s="13"/>
      <c r="RXA96" s="13"/>
      <c r="RXB96" s="13"/>
      <c r="RXC96" s="13"/>
      <c r="RXD96" s="13"/>
      <c r="RXE96" s="13"/>
      <c r="RXF96" s="13"/>
      <c r="RXG96" s="13"/>
      <c r="RXH96" s="13"/>
      <c r="RXI96" s="13"/>
      <c r="RXJ96" s="13"/>
      <c r="RXK96" s="13"/>
      <c r="RXL96" s="13"/>
      <c r="RXM96" s="13"/>
      <c r="RXN96" s="13"/>
      <c r="RXO96" s="13"/>
      <c r="RXP96" s="13"/>
      <c r="RXQ96" s="13"/>
      <c r="RXR96" s="13"/>
      <c r="RXS96" s="13"/>
      <c r="RXT96" s="13"/>
      <c r="RXU96" s="13"/>
      <c r="RXV96" s="13"/>
      <c r="RXW96" s="13"/>
      <c r="RXX96" s="13"/>
      <c r="RXY96" s="13"/>
      <c r="RXZ96" s="13"/>
      <c r="RYA96" s="13"/>
      <c r="RYB96" s="13"/>
      <c r="RYC96" s="13"/>
      <c r="RYD96" s="13"/>
      <c r="RYE96" s="13"/>
      <c r="RYF96" s="13"/>
      <c r="RYG96" s="13"/>
      <c r="RYH96" s="13"/>
      <c r="RYI96" s="13"/>
      <c r="RYJ96" s="13"/>
      <c r="RYK96" s="13"/>
      <c r="RYL96" s="13"/>
      <c r="RYM96" s="13"/>
      <c r="RYN96" s="13"/>
      <c r="RYO96" s="13"/>
      <c r="RYP96" s="13"/>
      <c r="RYQ96" s="13"/>
      <c r="RYR96" s="13"/>
      <c r="RYS96" s="13"/>
      <c r="RYT96" s="13"/>
      <c r="RYU96" s="13"/>
      <c r="RYV96" s="13"/>
      <c r="RYW96" s="13"/>
      <c r="RYX96" s="13"/>
      <c r="RYY96" s="13"/>
      <c r="RYZ96" s="13"/>
      <c r="RZA96" s="13"/>
      <c r="RZB96" s="13"/>
      <c r="RZC96" s="13"/>
      <c r="RZD96" s="13"/>
      <c r="RZE96" s="13"/>
      <c r="RZF96" s="13"/>
      <c r="RZG96" s="13"/>
      <c r="RZH96" s="13"/>
      <c r="RZI96" s="13"/>
      <c r="RZJ96" s="13"/>
      <c r="RZK96" s="13"/>
      <c r="RZL96" s="13"/>
      <c r="RZM96" s="13"/>
      <c r="RZN96" s="13"/>
      <c r="RZO96" s="13"/>
      <c r="RZP96" s="13"/>
      <c r="RZQ96" s="13"/>
      <c r="RZR96" s="13"/>
      <c r="RZS96" s="13"/>
      <c r="RZT96" s="13"/>
      <c r="RZU96" s="13"/>
      <c r="RZV96" s="13"/>
      <c r="RZW96" s="13"/>
      <c r="RZX96" s="13"/>
      <c r="RZY96" s="13"/>
      <c r="RZZ96" s="13"/>
      <c r="SAA96" s="13"/>
      <c r="SAB96" s="13"/>
      <c r="SAC96" s="13"/>
      <c r="SAD96" s="13"/>
      <c r="SAE96" s="13"/>
      <c r="SAF96" s="13"/>
      <c r="SAG96" s="13"/>
      <c r="SAH96" s="13"/>
      <c r="SAI96" s="13"/>
      <c r="SAJ96" s="13"/>
      <c r="SAK96" s="13"/>
      <c r="SAL96" s="13"/>
      <c r="SAM96" s="13"/>
      <c r="SAN96" s="13"/>
      <c r="SAO96" s="13"/>
      <c r="SAP96" s="13"/>
      <c r="SAQ96" s="13"/>
      <c r="SAR96" s="13"/>
      <c r="SAS96" s="13"/>
      <c r="SAT96" s="13"/>
      <c r="SAU96" s="13"/>
      <c r="SAV96" s="13"/>
      <c r="SAW96" s="13"/>
      <c r="SAX96" s="13"/>
      <c r="SAY96" s="13"/>
      <c r="SAZ96" s="13"/>
      <c r="SBA96" s="13"/>
      <c r="SBB96" s="13"/>
      <c r="SBC96" s="13"/>
      <c r="SBD96" s="13"/>
      <c r="SBE96" s="13"/>
      <c r="SBF96" s="13"/>
      <c r="SBG96" s="13"/>
      <c r="SBH96" s="13"/>
      <c r="SBI96" s="13"/>
      <c r="SBJ96" s="13"/>
      <c r="SBK96" s="13"/>
      <c r="SBL96" s="13"/>
      <c r="SBM96" s="13"/>
      <c r="SBN96" s="13"/>
      <c r="SBO96" s="13"/>
      <c r="SBP96" s="13"/>
      <c r="SBQ96" s="13"/>
      <c r="SBR96" s="13"/>
      <c r="SBS96" s="13"/>
      <c r="SBT96" s="13"/>
      <c r="SBU96" s="13"/>
      <c r="SBV96" s="13"/>
      <c r="SBW96" s="13"/>
      <c r="SBX96" s="13"/>
      <c r="SBY96" s="13"/>
      <c r="SBZ96" s="13"/>
      <c r="SCA96" s="13"/>
      <c r="SCB96" s="13"/>
      <c r="SCC96" s="13"/>
      <c r="SCD96" s="13"/>
      <c r="SCE96" s="13"/>
      <c r="SCF96" s="13"/>
      <c r="SCG96" s="13"/>
      <c r="SCH96" s="13"/>
      <c r="SCI96" s="13"/>
      <c r="SCJ96" s="13"/>
      <c r="SCK96" s="13"/>
      <c r="SCL96" s="13"/>
      <c r="SCM96" s="13"/>
      <c r="SCN96" s="13"/>
      <c r="SCO96" s="13"/>
      <c r="SCP96" s="13"/>
      <c r="SCQ96" s="13"/>
      <c r="SCR96" s="13"/>
      <c r="SCS96" s="13"/>
      <c r="SCT96" s="13"/>
      <c r="SCU96" s="13"/>
      <c r="SCV96" s="13"/>
      <c r="SCW96" s="13"/>
      <c r="SCX96" s="13"/>
      <c r="SCY96" s="13"/>
      <c r="SCZ96" s="13"/>
      <c r="SDA96" s="13"/>
      <c r="SDB96" s="13"/>
      <c r="SDC96" s="13"/>
      <c r="SDD96" s="13"/>
      <c r="SDE96" s="13"/>
      <c r="SDF96" s="13"/>
      <c r="SDG96" s="13"/>
      <c r="SDH96" s="13"/>
      <c r="SDI96" s="13"/>
      <c r="SDJ96" s="13"/>
      <c r="SDK96" s="13"/>
      <c r="SDL96" s="13"/>
      <c r="SDM96" s="13"/>
      <c r="SDN96" s="13"/>
      <c r="SDO96" s="13"/>
      <c r="SDP96" s="13"/>
      <c r="SDQ96" s="13"/>
      <c r="SDR96" s="13"/>
      <c r="SDS96" s="13"/>
      <c r="SDT96" s="13"/>
      <c r="SDU96" s="13"/>
      <c r="SDV96" s="13"/>
      <c r="SDW96" s="13"/>
      <c r="SDX96" s="13"/>
      <c r="SDY96" s="13"/>
      <c r="SDZ96" s="13"/>
      <c r="SEA96" s="13"/>
      <c r="SEB96" s="13"/>
      <c r="SEC96" s="13"/>
      <c r="SED96" s="13"/>
      <c r="SEE96" s="13"/>
      <c r="SEF96" s="13"/>
      <c r="SEG96" s="13"/>
      <c r="SEH96" s="13"/>
      <c r="SEI96" s="13"/>
      <c r="SEJ96" s="13"/>
      <c r="SEK96" s="13"/>
      <c r="SEL96" s="13"/>
      <c r="SEM96" s="13"/>
      <c r="SEN96" s="13"/>
      <c r="SEO96" s="13"/>
      <c r="SEP96" s="13"/>
      <c r="SEQ96" s="13"/>
      <c r="SER96" s="13"/>
      <c r="SES96" s="13"/>
      <c r="SET96" s="13"/>
      <c r="SEU96" s="13"/>
      <c r="SEV96" s="13"/>
      <c r="SEW96" s="13"/>
      <c r="SEX96" s="13"/>
      <c r="SEY96" s="13"/>
      <c r="SEZ96" s="13"/>
      <c r="SFA96" s="13"/>
      <c r="SFB96" s="13"/>
      <c r="SFC96" s="13"/>
      <c r="SFD96" s="13"/>
      <c r="SFE96" s="13"/>
      <c r="SFF96" s="13"/>
      <c r="SFG96" s="13"/>
      <c r="SFH96" s="13"/>
      <c r="SFI96" s="13"/>
      <c r="SFJ96" s="13"/>
      <c r="SFK96" s="13"/>
      <c r="SFL96" s="13"/>
      <c r="SFM96" s="13"/>
      <c r="SFN96" s="13"/>
      <c r="SFO96" s="13"/>
      <c r="SFP96" s="13"/>
      <c r="SFQ96" s="13"/>
      <c r="SFR96" s="13"/>
      <c r="SFS96" s="13"/>
      <c r="SFT96" s="13"/>
      <c r="SFU96" s="13"/>
      <c r="SFV96" s="13"/>
      <c r="SFW96" s="13"/>
      <c r="SFX96" s="13"/>
      <c r="SFY96" s="13"/>
      <c r="SFZ96" s="13"/>
      <c r="SGA96" s="13"/>
      <c r="SGB96" s="13"/>
      <c r="SGC96" s="13"/>
      <c r="SGD96" s="13"/>
      <c r="SGE96" s="13"/>
      <c r="SGF96" s="13"/>
      <c r="SGG96" s="13"/>
      <c r="SGH96" s="13"/>
      <c r="SGI96" s="13"/>
      <c r="SGJ96" s="13"/>
      <c r="SGK96" s="13"/>
      <c r="SGL96" s="13"/>
      <c r="SGM96" s="13"/>
      <c r="SGN96" s="13"/>
      <c r="SGO96" s="13"/>
      <c r="SGP96" s="13"/>
      <c r="SGQ96" s="13"/>
      <c r="SGR96" s="13"/>
      <c r="SGS96" s="13"/>
      <c r="SGT96" s="13"/>
      <c r="SGU96" s="13"/>
      <c r="SGV96" s="13"/>
      <c r="SGW96" s="13"/>
      <c r="SGX96" s="13"/>
      <c r="SGY96" s="13"/>
      <c r="SGZ96" s="13"/>
      <c r="SHA96" s="13"/>
      <c r="SHB96" s="13"/>
      <c r="SHC96" s="13"/>
      <c r="SHD96" s="13"/>
      <c r="SHE96" s="13"/>
      <c r="SHF96" s="13"/>
      <c r="SHG96" s="13"/>
      <c r="SHH96" s="13"/>
      <c r="SHI96" s="13"/>
      <c r="SHJ96" s="13"/>
      <c r="SHK96" s="13"/>
      <c r="SHL96" s="13"/>
      <c r="SHM96" s="13"/>
      <c r="SHN96" s="13"/>
      <c r="SHO96" s="13"/>
      <c r="SHP96" s="13"/>
      <c r="SHQ96" s="13"/>
      <c r="SHR96" s="13"/>
      <c r="SHS96" s="13"/>
      <c r="SHT96" s="13"/>
      <c r="SHU96" s="13"/>
      <c r="SHV96" s="13"/>
      <c r="SHW96" s="13"/>
      <c r="SHX96" s="13"/>
      <c r="SHY96" s="13"/>
      <c r="SHZ96" s="13"/>
      <c r="SIA96" s="13"/>
      <c r="SIB96" s="13"/>
      <c r="SIC96" s="13"/>
      <c r="SID96" s="13"/>
      <c r="SIE96" s="13"/>
      <c r="SIF96" s="13"/>
      <c r="SIG96" s="13"/>
      <c r="SIH96" s="13"/>
      <c r="SII96" s="13"/>
      <c r="SIJ96" s="13"/>
      <c r="SIK96" s="13"/>
      <c r="SIL96" s="13"/>
      <c r="SIM96" s="13"/>
      <c r="SIN96" s="13"/>
      <c r="SIO96" s="13"/>
      <c r="SIP96" s="13"/>
      <c r="SIQ96" s="13"/>
      <c r="SIR96" s="13"/>
      <c r="SIS96" s="13"/>
      <c r="SIT96" s="13"/>
      <c r="SIU96" s="13"/>
      <c r="SIV96" s="13"/>
      <c r="SIW96" s="13"/>
      <c r="SIX96" s="13"/>
      <c r="SIY96" s="13"/>
      <c r="SIZ96" s="13"/>
      <c r="SJA96" s="13"/>
      <c r="SJB96" s="13"/>
      <c r="SJC96" s="13"/>
      <c r="SJD96" s="13"/>
      <c r="SJE96" s="13"/>
      <c r="SJF96" s="13"/>
      <c r="SJG96" s="13"/>
      <c r="SJH96" s="13"/>
      <c r="SJI96" s="13"/>
      <c r="SJJ96" s="13"/>
      <c r="SJK96" s="13"/>
      <c r="SJL96" s="13"/>
      <c r="SJM96" s="13"/>
      <c r="SJN96" s="13"/>
      <c r="SJO96" s="13"/>
      <c r="SJP96" s="13"/>
      <c r="SJQ96" s="13"/>
      <c r="SJR96" s="13"/>
      <c r="SJS96" s="13"/>
      <c r="SJT96" s="13"/>
      <c r="SJU96" s="13"/>
      <c r="SJV96" s="13"/>
      <c r="SJW96" s="13"/>
      <c r="SJX96" s="13"/>
      <c r="SJY96" s="13"/>
      <c r="SJZ96" s="13"/>
      <c r="SKA96" s="13"/>
      <c r="SKB96" s="13"/>
      <c r="SKC96" s="13"/>
      <c r="SKD96" s="13"/>
      <c r="SKE96" s="13"/>
      <c r="SKF96" s="13"/>
      <c r="SKG96" s="13"/>
      <c r="SKH96" s="13"/>
      <c r="SKI96" s="13"/>
      <c r="SKJ96" s="13"/>
      <c r="SKK96" s="13"/>
      <c r="SKL96" s="13"/>
      <c r="SKM96" s="13"/>
      <c r="SKN96" s="13"/>
      <c r="SKO96" s="13"/>
      <c r="SKP96" s="13"/>
      <c r="SKQ96" s="13"/>
      <c r="SKR96" s="13"/>
      <c r="SKS96" s="13"/>
      <c r="SKT96" s="13"/>
      <c r="SKU96" s="13"/>
      <c r="SKV96" s="13"/>
      <c r="SKW96" s="13"/>
      <c r="SKX96" s="13"/>
      <c r="SKY96" s="13"/>
      <c r="SKZ96" s="13"/>
      <c r="SLA96" s="13"/>
      <c r="SLB96" s="13"/>
      <c r="SLC96" s="13"/>
      <c r="SLD96" s="13"/>
      <c r="SLE96" s="13"/>
      <c r="SLF96" s="13"/>
      <c r="SLG96" s="13"/>
      <c r="SLH96" s="13"/>
      <c r="SLI96" s="13"/>
      <c r="SLJ96" s="13"/>
      <c r="SLK96" s="13"/>
      <c r="SLL96" s="13"/>
      <c r="SLM96" s="13"/>
      <c r="SLN96" s="13"/>
      <c r="SLO96" s="13"/>
      <c r="SLP96" s="13"/>
      <c r="SLQ96" s="13"/>
      <c r="SLR96" s="13"/>
      <c r="SLS96" s="13"/>
      <c r="SLT96" s="13"/>
      <c r="SLU96" s="13"/>
      <c r="SLV96" s="13"/>
      <c r="SLW96" s="13"/>
      <c r="SLX96" s="13"/>
      <c r="SLY96" s="13"/>
      <c r="SLZ96" s="13"/>
      <c r="SMA96" s="13"/>
      <c r="SMB96" s="13"/>
      <c r="SMC96" s="13"/>
      <c r="SMD96" s="13"/>
      <c r="SME96" s="13"/>
      <c r="SMF96" s="13"/>
      <c r="SMG96" s="13"/>
      <c r="SMH96" s="13"/>
      <c r="SMI96" s="13"/>
      <c r="SMJ96" s="13"/>
      <c r="SMK96" s="13"/>
      <c r="SML96" s="13"/>
      <c r="SMM96" s="13"/>
      <c r="SMN96" s="13"/>
      <c r="SMO96" s="13"/>
      <c r="SMP96" s="13"/>
      <c r="SMQ96" s="13"/>
      <c r="SMR96" s="13"/>
      <c r="SMS96" s="13"/>
      <c r="SMT96" s="13"/>
      <c r="SMU96" s="13"/>
      <c r="SMV96" s="13"/>
      <c r="SMW96" s="13"/>
      <c r="SMX96" s="13"/>
      <c r="SMY96" s="13"/>
      <c r="SMZ96" s="13"/>
      <c r="SNA96" s="13"/>
      <c r="SNB96" s="13"/>
      <c r="SNC96" s="13"/>
      <c r="SND96" s="13"/>
      <c r="SNE96" s="13"/>
      <c r="SNF96" s="13"/>
      <c r="SNG96" s="13"/>
      <c r="SNH96" s="13"/>
      <c r="SNI96" s="13"/>
      <c r="SNJ96" s="13"/>
      <c r="SNK96" s="13"/>
      <c r="SNL96" s="13"/>
      <c r="SNM96" s="13"/>
      <c r="SNN96" s="13"/>
      <c r="SNO96" s="13"/>
      <c r="SNP96" s="13"/>
      <c r="SNQ96" s="13"/>
      <c r="SNR96" s="13"/>
      <c r="SNS96" s="13"/>
      <c r="SNT96" s="13"/>
      <c r="SNU96" s="13"/>
      <c r="SNV96" s="13"/>
      <c r="SNW96" s="13"/>
      <c r="SNX96" s="13"/>
      <c r="SNY96" s="13"/>
      <c r="SNZ96" s="13"/>
      <c r="SOA96" s="13"/>
      <c r="SOB96" s="13"/>
      <c r="SOC96" s="13"/>
      <c r="SOD96" s="13"/>
      <c r="SOE96" s="13"/>
      <c r="SOF96" s="13"/>
      <c r="SOG96" s="13"/>
      <c r="SOH96" s="13"/>
      <c r="SOI96" s="13"/>
      <c r="SOJ96" s="13"/>
      <c r="SOK96" s="13"/>
      <c r="SOL96" s="13"/>
      <c r="SOM96" s="13"/>
      <c r="SON96" s="13"/>
      <c r="SOO96" s="13"/>
      <c r="SOP96" s="13"/>
      <c r="SOQ96" s="13"/>
      <c r="SOR96" s="13"/>
      <c r="SOS96" s="13"/>
      <c r="SOT96" s="13"/>
      <c r="SOU96" s="13"/>
      <c r="SOV96" s="13"/>
      <c r="SOW96" s="13"/>
      <c r="SOX96" s="13"/>
      <c r="SOY96" s="13"/>
      <c r="SOZ96" s="13"/>
      <c r="SPA96" s="13"/>
      <c r="SPB96" s="13"/>
      <c r="SPC96" s="13"/>
      <c r="SPD96" s="13"/>
      <c r="SPE96" s="13"/>
      <c r="SPF96" s="13"/>
      <c r="SPG96" s="13"/>
      <c r="SPH96" s="13"/>
      <c r="SPI96" s="13"/>
      <c r="SPJ96" s="13"/>
      <c r="SPK96" s="13"/>
      <c r="SPL96" s="13"/>
      <c r="SPM96" s="13"/>
      <c r="SPN96" s="13"/>
      <c r="SPO96" s="13"/>
      <c r="SPP96" s="13"/>
      <c r="SPQ96" s="13"/>
      <c r="SPR96" s="13"/>
      <c r="SPS96" s="13"/>
      <c r="SPT96" s="13"/>
      <c r="SPU96" s="13"/>
      <c r="SPV96" s="13"/>
      <c r="SPW96" s="13"/>
      <c r="SPX96" s="13"/>
      <c r="SPY96" s="13"/>
      <c r="SPZ96" s="13"/>
      <c r="SQA96" s="13"/>
      <c r="SQB96" s="13"/>
      <c r="SQC96" s="13"/>
      <c r="SQD96" s="13"/>
      <c r="SQE96" s="13"/>
      <c r="SQF96" s="13"/>
      <c r="SQG96" s="13"/>
      <c r="SQH96" s="13"/>
      <c r="SQI96" s="13"/>
      <c r="SQJ96" s="13"/>
      <c r="SQK96" s="13"/>
      <c r="SQL96" s="13"/>
      <c r="SQM96" s="13"/>
      <c r="SQN96" s="13"/>
      <c r="SQO96" s="13"/>
      <c r="SQP96" s="13"/>
      <c r="SQQ96" s="13"/>
      <c r="SQR96" s="13"/>
      <c r="SQS96" s="13"/>
      <c r="SQT96" s="13"/>
      <c r="SQU96" s="13"/>
      <c r="SQV96" s="13"/>
      <c r="SQW96" s="13"/>
      <c r="SQX96" s="13"/>
      <c r="SQY96" s="13"/>
      <c r="SQZ96" s="13"/>
      <c r="SRA96" s="13"/>
      <c r="SRB96" s="13"/>
      <c r="SRC96" s="13"/>
      <c r="SRD96" s="13"/>
      <c r="SRE96" s="13"/>
      <c r="SRF96" s="13"/>
      <c r="SRG96" s="13"/>
      <c r="SRH96" s="13"/>
      <c r="SRI96" s="13"/>
      <c r="SRJ96" s="13"/>
      <c r="SRK96" s="13"/>
      <c r="SRL96" s="13"/>
      <c r="SRM96" s="13"/>
      <c r="SRN96" s="13"/>
      <c r="SRO96" s="13"/>
      <c r="SRP96" s="13"/>
      <c r="SRQ96" s="13"/>
      <c r="SRR96" s="13"/>
      <c r="SRS96" s="13"/>
      <c r="SRT96" s="13"/>
      <c r="SRU96" s="13"/>
      <c r="SRV96" s="13"/>
      <c r="SRW96" s="13"/>
      <c r="SRX96" s="13"/>
      <c r="SRY96" s="13"/>
      <c r="SRZ96" s="13"/>
      <c r="SSA96" s="13"/>
      <c r="SSB96" s="13"/>
      <c r="SSC96" s="13"/>
      <c r="SSD96" s="13"/>
      <c r="SSE96" s="13"/>
      <c r="SSF96" s="13"/>
      <c r="SSG96" s="13"/>
      <c r="SSH96" s="13"/>
      <c r="SSI96" s="13"/>
      <c r="SSJ96" s="13"/>
      <c r="SSK96" s="13"/>
      <c r="SSL96" s="13"/>
      <c r="SSM96" s="13"/>
      <c r="SSN96" s="13"/>
      <c r="SSO96" s="13"/>
      <c r="SSP96" s="13"/>
      <c r="SSQ96" s="13"/>
      <c r="SSR96" s="13"/>
      <c r="SSS96" s="13"/>
      <c r="SST96" s="13"/>
      <c r="SSU96" s="13"/>
      <c r="SSV96" s="13"/>
      <c r="SSW96" s="13"/>
      <c r="SSX96" s="13"/>
      <c r="SSY96" s="13"/>
      <c r="SSZ96" s="13"/>
      <c r="STA96" s="13"/>
      <c r="STB96" s="13"/>
      <c r="STC96" s="13"/>
      <c r="STD96" s="13"/>
      <c r="STE96" s="13"/>
      <c r="STF96" s="13"/>
      <c r="STG96" s="13"/>
      <c r="STH96" s="13"/>
      <c r="STI96" s="13"/>
      <c r="STJ96" s="13"/>
      <c r="STK96" s="13"/>
      <c r="STL96" s="13"/>
      <c r="STM96" s="13"/>
      <c r="STN96" s="13"/>
      <c r="STO96" s="13"/>
      <c r="STP96" s="13"/>
      <c r="STQ96" s="13"/>
      <c r="STR96" s="13"/>
      <c r="STS96" s="13"/>
      <c r="STT96" s="13"/>
      <c r="STU96" s="13"/>
      <c r="STV96" s="13"/>
      <c r="STW96" s="13"/>
      <c r="STX96" s="13"/>
      <c r="STY96" s="13"/>
      <c r="STZ96" s="13"/>
      <c r="SUA96" s="13"/>
      <c r="SUB96" s="13"/>
      <c r="SUC96" s="13"/>
      <c r="SUD96" s="13"/>
      <c r="SUE96" s="13"/>
      <c r="SUF96" s="13"/>
      <c r="SUG96" s="13"/>
      <c r="SUH96" s="13"/>
      <c r="SUI96" s="13"/>
      <c r="SUJ96" s="13"/>
      <c r="SUK96" s="13"/>
      <c r="SUL96" s="13"/>
      <c r="SUM96" s="13"/>
      <c r="SUN96" s="13"/>
      <c r="SUO96" s="13"/>
      <c r="SUP96" s="13"/>
      <c r="SUQ96" s="13"/>
      <c r="SUR96" s="13"/>
      <c r="SUS96" s="13"/>
      <c r="SUT96" s="13"/>
      <c r="SUU96" s="13"/>
      <c r="SUV96" s="13"/>
      <c r="SUW96" s="13"/>
      <c r="SUX96" s="13"/>
      <c r="SUY96" s="13"/>
      <c r="SUZ96" s="13"/>
      <c r="SVA96" s="13"/>
      <c r="SVB96" s="13"/>
      <c r="SVC96" s="13"/>
      <c r="SVD96" s="13"/>
      <c r="SVE96" s="13"/>
      <c r="SVF96" s="13"/>
      <c r="SVG96" s="13"/>
      <c r="SVH96" s="13"/>
      <c r="SVI96" s="13"/>
      <c r="SVJ96" s="13"/>
      <c r="SVK96" s="13"/>
      <c r="SVL96" s="13"/>
      <c r="SVM96" s="13"/>
      <c r="SVN96" s="13"/>
      <c r="SVO96" s="13"/>
      <c r="SVP96" s="13"/>
      <c r="SVQ96" s="13"/>
      <c r="SVR96" s="13"/>
      <c r="SVS96" s="13"/>
      <c r="SVT96" s="13"/>
      <c r="SVU96" s="13"/>
      <c r="SVV96" s="13"/>
      <c r="SVW96" s="13"/>
      <c r="SVX96" s="13"/>
      <c r="SVY96" s="13"/>
      <c r="SVZ96" s="13"/>
      <c r="SWA96" s="13"/>
      <c r="SWB96" s="13"/>
      <c r="SWC96" s="13"/>
      <c r="SWD96" s="13"/>
      <c r="SWE96" s="13"/>
      <c r="SWF96" s="13"/>
      <c r="SWG96" s="13"/>
      <c r="SWH96" s="13"/>
      <c r="SWI96" s="13"/>
      <c r="SWJ96" s="13"/>
      <c r="SWK96" s="13"/>
      <c r="SWL96" s="13"/>
      <c r="SWM96" s="13"/>
      <c r="SWN96" s="13"/>
      <c r="SWO96" s="13"/>
      <c r="SWP96" s="13"/>
      <c r="SWQ96" s="13"/>
      <c r="SWR96" s="13"/>
      <c r="SWS96" s="13"/>
      <c r="SWT96" s="13"/>
      <c r="SWU96" s="13"/>
      <c r="SWV96" s="13"/>
      <c r="SWW96" s="13"/>
      <c r="SWX96" s="13"/>
      <c r="SWY96" s="13"/>
      <c r="SWZ96" s="13"/>
      <c r="SXA96" s="13"/>
      <c r="SXB96" s="13"/>
      <c r="SXC96" s="13"/>
      <c r="SXD96" s="13"/>
      <c r="SXE96" s="13"/>
      <c r="SXF96" s="13"/>
      <c r="SXG96" s="13"/>
      <c r="SXH96" s="13"/>
      <c r="SXI96" s="13"/>
      <c r="SXJ96" s="13"/>
      <c r="SXK96" s="13"/>
      <c r="SXL96" s="13"/>
      <c r="SXM96" s="13"/>
      <c r="SXN96" s="13"/>
      <c r="SXO96" s="13"/>
      <c r="SXP96" s="13"/>
      <c r="SXQ96" s="13"/>
      <c r="SXR96" s="13"/>
      <c r="SXS96" s="13"/>
      <c r="SXT96" s="13"/>
      <c r="SXU96" s="13"/>
      <c r="SXV96" s="13"/>
      <c r="SXW96" s="13"/>
      <c r="SXX96" s="13"/>
      <c r="SXY96" s="13"/>
      <c r="SXZ96" s="13"/>
      <c r="SYA96" s="13"/>
      <c r="SYB96" s="13"/>
      <c r="SYC96" s="13"/>
      <c r="SYD96" s="13"/>
      <c r="SYE96" s="13"/>
      <c r="SYF96" s="13"/>
      <c r="SYG96" s="13"/>
      <c r="SYH96" s="13"/>
      <c r="SYI96" s="13"/>
      <c r="SYJ96" s="13"/>
      <c r="SYK96" s="13"/>
      <c r="SYL96" s="13"/>
      <c r="SYM96" s="13"/>
      <c r="SYN96" s="13"/>
      <c r="SYO96" s="13"/>
      <c r="SYP96" s="13"/>
      <c r="SYQ96" s="13"/>
      <c r="SYR96" s="13"/>
      <c r="SYS96" s="13"/>
      <c r="SYT96" s="13"/>
      <c r="SYU96" s="13"/>
      <c r="SYV96" s="13"/>
      <c r="SYW96" s="13"/>
      <c r="SYX96" s="13"/>
      <c r="SYY96" s="13"/>
      <c r="SYZ96" s="13"/>
      <c r="SZA96" s="13"/>
      <c r="SZB96" s="13"/>
      <c r="SZC96" s="13"/>
      <c r="SZD96" s="13"/>
      <c r="SZE96" s="13"/>
      <c r="SZF96" s="13"/>
      <c r="SZG96" s="13"/>
      <c r="SZH96" s="13"/>
      <c r="SZI96" s="13"/>
      <c r="SZJ96" s="13"/>
      <c r="SZK96" s="13"/>
      <c r="SZL96" s="13"/>
      <c r="SZM96" s="13"/>
      <c r="SZN96" s="13"/>
      <c r="SZO96" s="13"/>
      <c r="SZP96" s="13"/>
      <c r="SZQ96" s="13"/>
      <c r="SZR96" s="13"/>
      <c r="SZS96" s="13"/>
      <c r="SZT96" s="13"/>
      <c r="SZU96" s="13"/>
      <c r="SZV96" s="13"/>
      <c r="SZW96" s="13"/>
      <c r="SZX96" s="13"/>
      <c r="SZY96" s="13"/>
      <c r="SZZ96" s="13"/>
      <c r="TAA96" s="13"/>
      <c r="TAB96" s="13"/>
      <c r="TAC96" s="13"/>
      <c r="TAD96" s="13"/>
      <c r="TAE96" s="13"/>
      <c r="TAF96" s="13"/>
      <c r="TAG96" s="13"/>
      <c r="TAH96" s="13"/>
      <c r="TAI96" s="13"/>
      <c r="TAJ96" s="13"/>
      <c r="TAK96" s="13"/>
      <c r="TAL96" s="13"/>
      <c r="TAM96" s="13"/>
      <c r="TAN96" s="13"/>
      <c r="TAO96" s="13"/>
      <c r="TAP96" s="13"/>
      <c r="TAQ96" s="13"/>
      <c r="TAR96" s="13"/>
      <c r="TAS96" s="13"/>
      <c r="TAT96" s="13"/>
      <c r="TAU96" s="13"/>
      <c r="TAV96" s="13"/>
      <c r="TAW96" s="13"/>
      <c r="TAX96" s="13"/>
      <c r="TAY96" s="13"/>
      <c r="TAZ96" s="13"/>
      <c r="TBA96" s="13"/>
      <c r="TBB96" s="13"/>
      <c r="TBC96" s="13"/>
      <c r="TBD96" s="13"/>
      <c r="TBE96" s="13"/>
      <c r="TBF96" s="13"/>
      <c r="TBG96" s="13"/>
      <c r="TBH96" s="13"/>
      <c r="TBI96" s="13"/>
      <c r="TBJ96" s="13"/>
      <c r="TBK96" s="13"/>
      <c r="TBL96" s="13"/>
      <c r="TBM96" s="13"/>
      <c r="TBN96" s="13"/>
      <c r="TBO96" s="13"/>
      <c r="TBP96" s="13"/>
      <c r="TBQ96" s="13"/>
      <c r="TBR96" s="13"/>
      <c r="TBS96" s="13"/>
      <c r="TBT96" s="13"/>
      <c r="TBU96" s="13"/>
      <c r="TBV96" s="13"/>
      <c r="TBW96" s="13"/>
      <c r="TBX96" s="13"/>
      <c r="TBY96" s="13"/>
      <c r="TBZ96" s="13"/>
      <c r="TCA96" s="13"/>
      <c r="TCB96" s="13"/>
      <c r="TCC96" s="13"/>
      <c r="TCD96" s="13"/>
      <c r="TCE96" s="13"/>
      <c r="TCF96" s="13"/>
      <c r="TCG96" s="13"/>
      <c r="TCH96" s="13"/>
      <c r="TCI96" s="13"/>
      <c r="TCJ96" s="13"/>
      <c r="TCK96" s="13"/>
      <c r="TCL96" s="13"/>
      <c r="TCM96" s="13"/>
      <c r="TCN96" s="13"/>
      <c r="TCO96" s="13"/>
      <c r="TCP96" s="13"/>
      <c r="TCQ96" s="13"/>
      <c r="TCR96" s="13"/>
      <c r="TCS96" s="13"/>
      <c r="TCT96" s="13"/>
      <c r="TCU96" s="13"/>
      <c r="TCV96" s="13"/>
      <c r="TCW96" s="13"/>
      <c r="TCX96" s="13"/>
      <c r="TCY96" s="13"/>
      <c r="TCZ96" s="13"/>
      <c r="TDA96" s="13"/>
      <c r="TDB96" s="13"/>
      <c r="TDC96" s="13"/>
      <c r="TDD96" s="13"/>
      <c r="TDE96" s="13"/>
      <c r="TDF96" s="13"/>
      <c r="TDG96" s="13"/>
      <c r="TDH96" s="13"/>
      <c r="TDI96" s="13"/>
      <c r="TDJ96" s="13"/>
      <c r="TDK96" s="13"/>
      <c r="TDL96" s="13"/>
      <c r="TDM96" s="13"/>
      <c r="TDN96" s="13"/>
      <c r="TDO96" s="13"/>
      <c r="TDP96" s="13"/>
      <c r="TDQ96" s="13"/>
      <c r="TDR96" s="13"/>
      <c r="TDS96" s="13"/>
      <c r="TDT96" s="13"/>
      <c r="TDU96" s="13"/>
      <c r="TDV96" s="13"/>
      <c r="TDW96" s="13"/>
      <c r="TDX96" s="13"/>
      <c r="TDY96" s="13"/>
      <c r="TDZ96" s="13"/>
      <c r="TEA96" s="13"/>
      <c r="TEB96" s="13"/>
      <c r="TEC96" s="13"/>
      <c r="TED96" s="13"/>
      <c r="TEE96" s="13"/>
      <c r="TEF96" s="13"/>
      <c r="TEG96" s="13"/>
      <c r="TEH96" s="13"/>
      <c r="TEI96" s="13"/>
      <c r="TEJ96" s="13"/>
      <c r="TEK96" s="13"/>
      <c r="TEL96" s="13"/>
      <c r="TEM96" s="13"/>
      <c r="TEN96" s="13"/>
      <c r="TEO96" s="13"/>
      <c r="TEP96" s="13"/>
      <c r="TEQ96" s="13"/>
      <c r="TER96" s="13"/>
      <c r="TES96" s="13"/>
      <c r="TET96" s="13"/>
      <c r="TEU96" s="13"/>
      <c r="TEV96" s="13"/>
      <c r="TEW96" s="13"/>
      <c r="TEX96" s="13"/>
      <c r="TEY96" s="13"/>
      <c r="TEZ96" s="13"/>
      <c r="TFA96" s="13"/>
      <c r="TFB96" s="13"/>
      <c r="TFC96" s="13"/>
      <c r="TFD96" s="13"/>
      <c r="TFE96" s="13"/>
      <c r="TFF96" s="13"/>
      <c r="TFG96" s="13"/>
      <c r="TFH96" s="13"/>
      <c r="TFI96" s="13"/>
      <c r="TFJ96" s="13"/>
      <c r="TFK96" s="13"/>
      <c r="TFL96" s="13"/>
      <c r="TFM96" s="13"/>
      <c r="TFN96" s="13"/>
      <c r="TFO96" s="13"/>
      <c r="TFP96" s="13"/>
      <c r="TFQ96" s="13"/>
      <c r="TFR96" s="13"/>
      <c r="TFS96" s="13"/>
      <c r="TFT96" s="13"/>
      <c r="TFU96" s="13"/>
      <c r="TFV96" s="13"/>
      <c r="TFW96" s="13"/>
      <c r="TFX96" s="13"/>
      <c r="TFY96" s="13"/>
      <c r="TFZ96" s="13"/>
      <c r="TGA96" s="13"/>
      <c r="TGB96" s="13"/>
      <c r="TGC96" s="13"/>
      <c r="TGD96" s="13"/>
      <c r="TGE96" s="13"/>
      <c r="TGF96" s="13"/>
      <c r="TGG96" s="13"/>
      <c r="TGH96" s="13"/>
      <c r="TGI96" s="13"/>
      <c r="TGJ96" s="13"/>
      <c r="TGK96" s="13"/>
      <c r="TGL96" s="13"/>
      <c r="TGM96" s="13"/>
      <c r="TGN96" s="13"/>
      <c r="TGO96" s="13"/>
      <c r="TGP96" s="13"/>
      <c r="TGQ96" s="13"/>
      <c r="TGR96" s="13"/>
      <c r="TGS96" s="13"/>
      <c r="TGT96" s="13"/>
      <c r="TGU96" s="13"/>
      <c r="TGV96" s="13"/>
      <c r="TGW96" s="13"/>
      <c r="TGX96" s="13"/>
      <c r="TGY96" s="13"/>
      <c r="TGZ96" s="13"/>
      <c r="THA96" s="13"/>
      <c r="THB96" s="13"/>
      <c r="THC96" s="13"/>
      <c r="THD96" s="13"/>
      <c r="THE96" s="13"/>
      <c r="THF96" s="13"/>
      <c r="THG96" s="13"/>
      <c r="THH96" s="13"/>
      <c r="THI96" s="13"/>
      <c r="THJ96" s="13"/>
      <c r="THK96" s="13"/>
      <c r="THL96" s="13"/>
      <c r="THM96" s="13"/>
      <c r="THN96" s="13"/>
      <c r="THO96" s="13"/>
      <c r="THP96" s="13"/>
      <c r="THQ96" s="13"/>
      <c r="THR96" s="13"/>
      <c r="THS96" s="13"/>
      <c r="THT96" s="13"/>
      <c r="THU96" s="13"/>
      <c r="THV96" s="13"/>
      <c r="THW96" s="13"/>
      <c r="THX96" s="13"/>
      <c r="THY96" s="13"/>
      <c r="THZ96" s="13"/>
      <c r="TIA96" s="13"/>
      <c r="TIB96" s="13"/>
      <c r="TIC96" s="13"/>
      <c r="TID96" s="13"/>
      <c r="TIE96" s="13"/>
      <c r="TIF96" s="13"/>
      <c r="TIG96" s="13"/>
      <c r="TIH96" s="13"/>
      <c r="TII96" s="13"/>
      <c r="TIJ96" s="13"/>
      <c r="TIK96" s="13"/>
      <c r="TIL96" s="13"/>
      <c r="TIM96" s="13"/>
      <c r="TIN96" s="13"/>
      <c r="TIO96" s="13"/>
      <c r="TIP96" s="13"/>
      <c r="TIQ96" s="13"/>
      <c r="TIR96" s="13"/>
      <c r="TIS96" s="13"/>
      <c r="TIT96" s="13"/>
      <c r="TIU96" s="13"/>
      <c r="TIV96" s="13"/>
      <c r="TIW96" s="13"/>
      <c r="TIX96" s="13"/>
      <c r="TIY96" s="13"/>
      <c r="TIZ96" s="13"/>
      <c r="TJA96" s="13"/>
      <c r="TJB96" s="13"/>
      <c r="TJC96" s="13"/>
      <c r="TJD96" s="13"/>
      <c r="TJE96" s="13"/>
      <c r="TJF96" s="13"/>
      <c r="TJG96" s="13"/>
      <c r="TJH96" s="13"/>
      <c r="TJI96" s="13"/>
      <c r="TJJ96" s="13"/>
      <c r="TJK96" s="13"/>
      <c r="TJL96" s="13"/>
      <c r="TJM96" s="13"/>
      <c r="TJN96" s="13"/>
      <c r="TJO96" s="13"/>
      <c r="TJP96" s="13"/>
      <c r="TJQ96" s="13"/>
      <c r="TJR96" s="13"/>
      <c r="TJS96" s="13"/>
      <c r="TJT96" s="13"/>
      <c r="TJU96" s="13"/>
      <c r="TJV96" s="13"/>
      <c r="TJW96" s="13"/>
      <c r="TJX96" s="13"/>
      <c r="TJY96" s="13"/>
      <c r="TJZ96" s="13"/>
      <c r="TKA96" s="13"/>
      <c r="TKB96" s="13"/>
      <c r="TKC96" s="13"/>
      <c r="TKD96" s="13"/>
      <c r="TKE96" s="13"/>
      <c r="TKF96" s="13"/>
      <c r="TKG96" s="13"/>
      <c r="TKH96" s="13"/>
      <c r="TKI96" s="13"/>
      <c r="TKJ96" s="13"/>
      <c r="TKK96" s="13"/>
      <c r="TKL96" s="13"/>
      <c r="TKM96" s="13"/>
      <c r="TKN96" s="13"/>
      <c r="TKO96" s="13"/>
      <c r="TKP96" s="13"/>
      <c r="TKQ96" s="13"/>
      <c r="TKR96" s="13"/>
      <c r="TKS96" s="13"/>
      <c r="TKT96" s="13"/>
      <c r="TKU96" s="13"/>
      <c r="TKV96" s="13"/>
      <c r="TKW96" s="13"/>
      <c r="TKX96" s="13"/>
      <c r="TKY96" s="13"/>
      <c r="TKZ96" s="13"/>
      <c r="TLA96" s="13"/>
      <c r="TLB96" s="13"/>
      <c r="TLC96" s="13"/>
      <c r="TLD96" s="13"/>
      <c r="TLE96" s="13"/>
      <c r="TLF96" s="13"/>
      <c r="TLG96" s="13"/>
      <c r="TLH96" s="13"/>
      <c r="TLI96" s="13"/>
      <c r="TLJ96" s="13"/>
      <c r="TLK96" s="13"/>
      <c r="TLL96" s="13"/>
      <c r="TLM96" s="13"/>
      <c r="TLN96" s="13"/>
      <c r="TLO96" s="13"/>
      <c r="TLP96" s="13"/>
      <c r="TLQ96" s="13"/>
      <c r="TLR96" s="13"/>
      <c r="TLS96" s="13"/>
      <c r="TLT96" s="13"/>
      <c r="TLU96" s="13"/>
      <c r="TLV96" s="13"/>
      <c r="TLW96" s="13"/>
      <c r="TLX96" s="13"/>
      <c r="TLY96" s="13"/>
      <c r="TLZ96" s="13"/>
      <c r="TMA96" s="13"/>
      <c r="TMB96" s="13"/>
      <c r="TMC96" s="13"/>
      <c r="TMD96" s="13"/>
      <c r="TME96" s="13"/>
      <c r="TMF96" s="13"/>
      <c r="TMG96" s="13"/>
      <c r="TMH96" s="13"/>
      <c r="TMI96" s="13"/>
      <c r="TMJ96" s="13"/>
      <c r="TMK96" s="13"/>
      <c r="TML96" s="13"/>
      <c r="TMM96" s="13"/>
      <c r="TMN96" s="13"/>
      <c r="TMO96" s="13"/>
      <c r="TMP96" s="13"/>
      <c r="TMQ96" s="13"/>
      <c r="TMR96" s="13"/>
      <c r="TMS96" s="13"/>
      <c r="TMT96" s="13"/>
      <c r="TMU96" s="13"/>
      <c r="TMV96" s="13"/>
      <c r="TMW96" s="13"/>
      <c r="TMX96" s="13"/>
      <c r="TMY96" s="13"/>
      <c r="TMZ96" s="13"/>
      <c r="TNA96" s="13"/>
      <c r="TNB96" s="13"/>
      <c r="TNC96" s="13"/>
      <c r="TND96" s="13"/>
      <c r="TNE96" s="13"/>
      <c r="TNF96" s="13"/>
      <c r="TNG96" s="13"/>
      <c r="TNH96" s="13"/>
      <c r="TNI96" s="13"/>
      <c r="TNJ96" s="13"/>
      <c r="TNK96" s="13"/>
      <c r="TNL96" s="13"/>
      <c r="TNM96" s="13"/>
      <c r="TNN96" s="13"/>
      <c r="TNO96" s="13"/>
      <c r="TNP96" s="13"/>
      <c r="TNQ96" s="13"/>
      <c r="TNR96" s="13"/>
      <c r="TNS96" s="13"/>
      <c r="TNT96" s="13"/>
      <c r="TNU96" s="13"/>
      <c r="TNV96" s="13"/>
      <c r="TNW96" s="13"/>
      <c r="TNX96" s="13"/>
      <c r="TNY96" s="13"/>
      <c r="TNZ96" s="13"/>
      <c r="TOA96" s="13"/>
      <c r="TOB96" s="13"/>
      <c r="TOC96" s="13"/>
      <c r="TOD96" s="13"/>
      <c r="TOE96" s="13"/>
      <c r="TOF96" s="13"/>
      <c r="TOG96" s="13"/>
      <c r="TOH96" s="13"/>
      <c r="TOI96" s="13"/>
      <c r="TOJ96" s="13"/>
      <c r="TOK96" s="13"/>
      <c r="TOL96" s="13"/>
      <c r="TOM96" s="13"/>
      <c r="TON96" s="13"/>
      <c r="TOO96" s="13"/>
      <c r="TOP96" s="13"/>
      <c r="TOQ96" s="13"/>
      <c r="TOR96" s="13"/>
      <c r="TOS96" s="13"/>
      <c r="TOT96" s="13"/>
      <c r="TOU96" s="13"/>
      <c r="TOV96" s="13"/>
      <c r="TOW96" s="13"/>
      <c r="TOX96" s="13"/>
      <c r="TOY96" s="13"/>
      <c r="TOZ96" s="13"/>
      <c r="TPA96" s="13"/>
      <c r="TPB96" s="13"/>
      <c r="TPC96" s="13"/>
      <c r="TPD96" s="13"/>
      <c r="TPE96" s="13"/>
      <c r="TPF96" s="13"/>
      <c r="TPG96" s="13"/>
      <c r="TPH96" s="13"/>
      <c r="TPI96" s="13"/>
      <c r="TPJ96" s="13"/>
      <c r="TPK96" s="13"/>
      <c r="TPL96" s="13"/>
      <c r="TPM96" s="13"/>
      <c r="TPN96" s="13"/>
      <c r="TPO96" s="13"/>
      <c r="TPP96" s="13"/>
      <c r="TPQ96" s="13"/>
      <c r="TPR96" s="13"/>
      <c r="TPS96" s="13"/>
      <c r="TPT96" s="13"/>
      <c r="TPU96" s="13"/>
      <c r="TPV96" s="13"/>
      <c r="TPW96" s="13"/>
      <c r="TPX96" s="13"/>
      <c r="TPY96" s="13"/>
      <c r="TPZ96" s="13"/>
      <c r="TQA96" s="13"/>
      <c r="TQB96" s="13"/>
      <c r="TQC96" s="13"/>
      <c r="TQD96" s="13"/>
      <c r="TQE96" s="13"/>
      <c r="TQF96" s="13"/>
      <c r="TQG96" s="13"/>
      <c r="TQH96" s="13"/>
      <c r="TQI96" s="13"/>
      <c r="TQJ96" s="13"/>
      <c r="TQK96" s="13"/>
      <c r="TQL96" s="13"/>
      <c r="TQM96" s="13"/>
      <c r="TQN96" s="13"/>
      <c r="TQO96" s="13"/>
      <c r="TQP96" s="13"/>
      <c r="TQQ96" s="13"/>
      <c r="TQR96" s="13"/>
      <c r="TQS96" s="13"/>
      <c r="TQT96" s="13"/>
      <c r="TQU96" s="13"/>
      <c r="TQV96" s="13"/>
      <c r="TQW96" s="13"/>
      <c r="TQX96" s="13"/>
      <c r="TQY96" s="13"/>
      <c r="TQZ96" s="13"/>
      <c r="TRA96" s="13"/>
      <c r="TRB96" s="13"/>
      <c r="TRC96" s="13"/>
      <c r="TRD96" s="13"/>
      <c r="TRE96" s="13"/>
      <c r="TRF96" s="13"/>
      <c r="TRG96" s="13"/>
      <c r="TRH96" s="13"/>
      <c r="TRI96" s="13"/>
      <c r="TRJ96" s="13"/>
      <c r="TRK96" s="13"/>
      <c r="TRL96" s="13"/>
      <c r="TRM96" s="13"/>
      <c r="TRN96" s="13"/>
      <c r="TRO96" s="13"/>
      <c r="TRP96" s="13"/>
      <c r="TRQ96" s="13"/>
      <c r="TRR96" s="13"/>
      <c r="TRS96" s="13"/>
      <c r="TRT96" s="13"/>
      <c r="TRU96" s="13"/>
      <c r="TRV96" s="13"/>
      <c r="TRW96" s="13"/>
      <c r="TRX96" s="13"/>
      <c r="TRY96" s="13"/>
      <c r="TRZ96" s="13"/>
      <c r="TSA96" s="13"/>
      <c r="TSB96" s="13"/>
      <c r="TSC96" s="13"/>
      <c r="TSD96" s="13"/>
      <c r="TSE96" s="13"/>
      <c r="TSF96" s="13"/>
      <c r="TSG96" s="13"/>
      <c r="TSH96" s="13"/>
      <c r="TSI96" s="13"/>
      <c r="TSJ96" s="13"/>
      <c r="TSK96" s="13"/>
      <c r="TSL96" s="13"/>
      <c r="TSM96" s="13"/>
      <c r="TSN96" s="13"/>
      <c r="TSO96" s="13"/>
      <c r="TSP96" s="13"/>
      <c r="TSQ96" s="13"/>
      <c r="TSR96" s="13"/>
      <c r="TSS96" s="13"/>
      <c r="TST96" s="13"/>
      <c r="TSU96" s="13"/>
      <c r="TSV96" s="13"/>
      <c r="TSW96" s="13"/>
      <c r="TSX96" s="13"/>
      <c r="TSY96" s="13"/>
      <c r="TSZ96" s="13"/>
      <c r="TTA96" s="13"/>
      <c r="TTB96" s="13"/>
      <c r="TTC96" s="13"/>
      <c r="TTD96" s="13"/>
      <c r="TTE96" s="13"/>
      <c r="TTF96" s="13"/>
      <c r="TTG96" s="13"/>
      <c r="TTH96" s="13"/>
      <c r="TTI96" s="13"/>
      <c r="TTJ96" s="13"/>
      <c r="TTK96" s="13"/>
      <c r="TTL96" s="13"/>
      <c r="TTM96" s="13"/>
      <c r="TTN96" s="13"/>
      <c r="TTO96" s="13"/>
      <c r="TTP96" s="13"/>
      <c r="TTQ96" s="13"/>
      <c r="TTR96" s="13"/>
      <c r="TTS96" s="13"/>
      <c r="TTT96" s="13"/>
      <c r="TTU96" s="13"/>
      <c r="TTV96" s="13"/>
      <c r="TTW96" s="13"/>
      <c r="TTX96" s="13"/>
      <c r="TTY96" s="13"/>
      <c r="TTZ96" s="13"/>
      <c r="TUA96" s="13"/>
      <c r="TUB96" s="13"/>
      <c r="TUC96" s="13"/>
      <c r="TUD96" s="13"/>
      <c r="TUE96" s="13"/>
      <c r="TUF96" s="13"/>
      <c r="TUG96" s="13"/>
      <c r="TUH96" s="13"/>
      <c r="TUI96" s="13"/>
      <c r="TUJ96" s="13"/>
      <c r="TUK96" s="13"/>
      <c r="TUL96" s="13"/>
      <c r="TUM96" s="13"/>
      <c r="TUN96" s="13"/>
      <c r="TUO96" s="13"/>
      <c r="TUP96" s="13"/>
      <c r="TUQ96" s="13"/>
      <c r="TUR96" s="13"/>
      <c r="TUS96" s="13"/>
      <c r="TUT96" s="13"/>
      <c r="TUU96" s="13"/>
      <c r="TUV96" s="13"/>
      <c r="TUW96" s="13"/>
      <c r="TUX96" s="13"/>
      <c r="TUY96" s="13"/>
      <c r="TUZ96" s="13"/>
      <c r="TVA96" s="13"/>
      <c r="TVB96" s="13"/>
      <c r="TVC96" s="13"/>
      <c r="TVD96" s="13"/>
      <c r="TVE96" s="13"/>
      <c r="TVF96" s="13"/>
      <c r="TVG96" s="13"/>
      <c r="TVH96" s="13"/>
      <c r="TVI96" s="13"/>
      <c r="TVJ96" s="13"/>
      <c r="TVK96" s="13"/>
      <c r="TVL96" s="13"/>
      <c r="TVM96" s="13"/>
      <c r="TVN96" s="13"/>
      <c r="TVO96" s="13"/>
      <c r="TVP96" s="13"/>
      <c r="TVQ96" s="13"/>
      <c r="TVR96" s="13"/>
      <c r="TVS96" s="13"/>
      <c r="TVT96" s="13"/>
      <c r="TVU96" s="13"/>
      <c r="TVV96" s="13"/>
      <c r="TVW96" s="13"/>
      <c r="TVX96" s="13"/>
      <c r="TVY96" s="13"/>
      <c r="TVZ96" s="13"/>
      <c r="TWA96" s="13"/>
      <c r="TWB96" s="13"/>
      <c r="TWC96" s="13"/>
      <c r="TWD96" s="13"/>
      <c r="TWE96" s="13"/>
      <c r="TWF96" s="13"/>
      <c r="TWG96" s="13"/>
      <c r="TWH96" s="13"/>
      <c r="TWI96" s="13"/>
      <c r="TWJ96" s="13"/>
      <c r="TWK96" s="13"/>
      <c r="TWL96" s="13"/>
      <c r="TWM96" s="13"/>
      <c r="TWN96" s="13"/>
      <c r="TWO96" s="13"/>
      <c r="TWP96" s="13"/>
      <c r="TWQ96" s="13"/>
      <c r="TWR96" s="13"/>
      <c r="TWS96" s="13"/>
      <c r="TWT96" s="13"/>
      <c r="TWU96" s="13"/>
      <c r="TWV96" s="13"/>
      <c r="TWW96" s="13"/>
      <c r="TWX96" s="13"/>
      <c r="TWY96" s="13"/>
      <c r="TWZ96" s="13"/>
      <c r="TXA96" s="13"/>
      <c r="TXB96" s="13"/>
      <c r="TXC96" s="13"/>
      <c r="TXD96" s="13"/>
      <c r="TXE96" s="13"/>
      <c r="TXF96" s="13"/>
      <c r="TXG96" s="13"/>
      <c r="TXH96" s="13"/>
      <c r="TXI96" s="13"/>
      <c r="TXJ96" s="13"/>
      <c r="TXK96" s="13"/>
      <c r="TXL96" s="13"/>
      <c r="TXM96" s="13"/>
      <c r="TXN96" s="13"/>
      <c r="TXO96" s="13"/>
      <c r="TXP96" s="13"/>
      <c r="TXQ96" s="13"/>
      <c r="TXR96" s="13"/>
      <c r="TXS96" s="13"/>
      <c r="TXT96" s="13"/>
      <c r="TXU96" s="13"/>
      <c r="TXV96" s="13"/>
      <c r="TXW96" s="13"/>
      <c r="TXX96" s="13"/>
      <c r="TXY96" s="13"/>
      <c r="TXZ96" s="13"/>
      <c r="TYA96" s="13"/>
      <c r="TYB96" s="13"/>
      <c r="TYC96" s="13"/>
      <c r="TYD96" s="13"/>
      <c r="TYE96" s="13"/>
      <c r="TYF96" s="13"/>
      <c r="TYG96" s="13"/>
      <c r="TYH96" s="13"/>
      <c r="TYI96" s="13"/>
      <c r="TYJ96" s="13"/>
      <c r="TYK96" s="13"/>
      <c r="TYL96" s="13"/>
      <c r="TYM96" s="13"/>
      <c r="TYN96" s="13"/>
      <c r="TYO96" s="13"/>
      <c r="TYP96" s="13"/>
      <c r="TYQ96" s="13"/>
      <c r="TYR96" s="13"/>
      <c r="TYS96" s="13"/>
      <c r="TYT96" s="13"/>
      <c r="TYU96" s="13"/>
      <c r="TYV96" s="13"/>
      <c r="TYW96" s="13"/>
      <c r="TYX96" s="13"/>
      <c r="TYY96" s="13"/>
      <c r="TYZ96" s="13"/>
      <c r="TZA96" s="13"/>
      <c r="TZB96" s="13"/>
      <c r="TZC96" s="13"/>
      <c r="TZD96" s="13"/>
      <c r="TZE96" s="13"/>
      <c r="TZF96" s="13"/>
      <c r="TZG96" s="13"/>
      <c r="TZH96" s="13"/>
      <c r="TZI96" s="13"/>
      <c r="TZJ96" s="13"/>
      <c r="TZK96" s="13"/>
      <c r="TZL96" s="13"/>
      <c r="TZM96" s="13"/>
      <c r="TZN96" s="13"/>
      <c r="TZO96" s="13"/>
      <c r="TZP96" s="13"/>
      <c r="TZQ96" s="13"/>
      <c r="TZR96" s="13"/>
      <c r="TZS96" s="13"/>
      <c r="TZT96" s="13"/>
      <c r="TZU96" s="13"/>
      <c r="TZV96" s="13"/>
      <c r="TZW96" s="13"/>
      <c r="TZX96" s="13"/>
      <c r="TZY96" s="13"/>
      <c r="TZZ96" s="13"/>
      <c r="UAA96" s="13"/>
      <c r="UAB96" s="13"/>
      <c r="UAC96" s="13"/>
      <c r="UAD96" s="13"/>
      <c r="UAE96" s="13"/>
      <c r="UAF96" s="13"/>
      <c r="UAG96" s="13"/>
      <c r="UAH96" s="13"/>
      <c r="UAI96" s="13"/>
      <c r="UAJ96" s="13"/>
      <c r="UAK96" s="13"/>
      <c r="UAL96" s="13"/>
      <c r="UAM96" s="13"/>
      <c r="UAN96" s="13"/>
      <c r="UAO96" s="13"/>
      <c r="UAP96" s="13"/>
      <c r="UAQ96" s="13"/>
      <c r="UAR96" s="13"/>
      <c r="UAS96" s="13"/>
      <c r="UAT96" s="13"/>
      <c r="UAU96" s="13"/>
      <c r="UAV96" s="13"/>
      <c r="UAW96" s="13"/>
      <c r="UAX96" s="13"/>
      <c r="UAY96" s="13"/>
      <c r="UAZ96" s="13"/>
      <c r="UBA96" s="13"/>
      <c r="UBB96" s="13"/>
      <c r="UBC96" s="13"/>
      <c r="UBD96" s="13"/>
      <c r="UBE96" s="13"/>
      <c r="UBF96" s="13"/>
      <c r="UBG96" s="13"/>
      <c r="UBH96" s="13"/>
      <c r="UBI96" s="13"/>
      <c r="UBJ96" s="13"/>
      <c r="UBK96" s="13"/>
      <c r="UBL96" s="13"/>
      <c r="UBM96" s="13"/>
      <c r="UBN96" s="13"/>
      <c r="UBO96" s="13"/>
      <c r="UBP96" s="13"/>
      <c r="UBQ96" s="13"/>
      <c r="UBR96" s="13"/>
      <c r="UBS96" s="13"/>
      <c r="UBT96" s="13"/>
      <c r="UBU96" s="13"/>
      <c r="UBV96" s="13"/>
      <c r="UBW96" s="13"/>
      <c r="UBX96" s="13"/>
      <c r="UBY96" s="13"/>
      <c r="UBZ96" s="13"/>
      <c r="UCA96" s="13"/>
      <c r="UCB96" s="13"/>
      <c r="UCC96" s="13"/>
      <c r="UCD96" s="13"/>
      <c r="UCE96" s="13"/>
      <c r="UCF96" s="13"/>
      <c r="UCG96" s="13"/>
      <c r="UCH96" s="13"/>
      <c r="UCI96" s="13"/>
      <c r="UCJ96" s="13"/>
      <c r="UCK96" s="13"/>
      <c r="UCL96" s="13"/>
      <c r="UCM96" s="13"/>
      <c r="UCN96" s="13"/>
      <c r="UCO96" s="13"/>
      <c r="UCP96" s="13"/>
      <c r="UCQ96" s="13"/>
      <c r="UCR96" s="13"/>
      <c r="UCS96" s="13"/>
      <c r="UCT96" s="13"/>
      <c r="UCU96" s="13"/>
      <c r="UCV96" s="13"/>
      <c r="UCW96" s="13"/>
      <c r="UCX96" s="13"/>
      <c r="UCY96" s="13"/>
      <c r="UCZ96" s="13"/>
      <c r="UDA96" s="13"/>
      <c r="UDB96" s="13"/>
      <c r="UDC96" s="13"/>
      <c r="UDD96" s="13"/>
      <c r="UDE96" s="13"/>
      <c r="UDF96" s="13"/>
      <c r="UDG96" s="13"/>
      <c r="UDH96" s="13"/>
      <c r="UDI96" s="13"/>
      <c r="UDJ96" s="13"/>
      <c r="UDK96" s="13"/>
      <c r="UDL96" s="13"/>
      <c r="UDM96" s="13"/>
      <c r="UDN96" s="13"/>
      <c r="UDO96" s="13"/>
      <c r="UDP96" s="13"/>
      <c r="UDQ96" s="13"/>
      <c r="UDR96" s="13"/>
      <c r="UDS96" s="13"/>
      <c r="UDT96" s="13"/>
      <c r="UDU96" s="13"/>
      <c r="UDV96" s="13"/>
      <c r="UDW96" s="13"/>
      <c r="UDX96" s="13"/>
      <c r="UDY96" s="13"/>
      <c r="UDZ96" s="13"/>
      <c r="UEA96" s="13"/>
      <c r="UEB96" s="13"/>
      <c r="UEC96" s="13"/>
      <c r="UED96" s="13"/>
      <c r="UEE96" s="13"/>
      <c r="UEF96" s="13"/>
      <c r="UEG96" s="13"/>
      <c r="UEH96" s="13"/>
      <c r="UEI96" s="13"/>
      <c r="UEJ96" s="13"/>
      <c r="UEK96" s="13"/>
      <c r="UEL96" s="13"/>
      <c r="UEM96" s="13"/>
      <c r="UEN96" s="13"/>
      <c r="UEO96" s="13"/>
      <c r="UEP96" s="13"/>
      <c r="UEQ96" s="13"/>
      <c r="UER96" s="13"/>
      <c r="UES96" s="13"/>
      <c r="UET96" s="13"/>
      <c r="UEU96" s="13"/>
      <c r="UEV96" s="13"/>
      <c r="UEW96" s="13"/>
      <c r="UEX96" s="13"/>
      <c r="UEY96" s="13"/>
      <c r="UEZ96" s="13"/>
      <c r="UFA96" s="13"/>
      <c r="UFB96" s="13"/>
      <c r="UFC96" s="13"/>
      <c r="UFD96" s="13"/>
      <c r="UFE96" s="13"/>
      <c r="UFF96" s="13"/>
      <c r="UFG96" s="13"/>
      <c r="UFH96" s="13"/>
      <c r="UFI96" s="13"/>
      <c r="UFJ96" s="13"/>
      <c r="UFK96" s="13"/>
      <c r="UFL96" s="13"/>
      <c r="UFM96" s="13"/>
      <c r="UFN96" s="13"/>
      <c r="UFO96" s="13"/>
      <c r="UFP96" s="13"/>
      <c r="UFQ96" s="13"/>
      <c r="UFR96" s="13"/>
      <c r="UFS96" s="13"/>
      <c r="UFT96" s="13"/>
      <c r="UFU96" s="13"/>
      <c r="UFV96" s="13"/>
      <c r="UFW96" s="13"/>
      <c r="UFX96" s="13"/>
      <c r="UFY96" s="13"/>
      <c r="UFZ96" s="13"/>
      <c r="UGA96" s="13"/>
      <c r="UGB96" s="13"/>
      <c r="UGC96" s="13"/>
      <c r="UGD96" s="13"/>
      <c r="UGE96" s="13"/>
      <c r="UGF96" s="13"/>
      <c r="UGG96" s="13"/>
      <c r="UGH96" s="13"/>
      <c r="UGI96" s="13"/>
      <c r="UGJ96" s="13"/>
      <c r="UGK96" s="13"/>
      <c r="UGL96" s="13"/>
      <c r="UGM96" s="13"/>
      <c r="UGN96" s="13"/>
      <c r="UGO96" s="13"/>
      <c r="UGP96" s="13"/>
      <c r="UGQ96" s="13"/>
      <c r="UGR96" s="13"/>
      <c r="UGS96" s="13"/>
      <c r="UGT96" s="13"/>
      <c r="UGU96" s="13"/>
      <c r="UGV96" s="13"/>
      <c r="UGW96" s="13"/>
      <c r="UGX96" s="13"/>
      <c r="UGY96" s="13"/>
      <c r="UGZ96" s="13"/>
      <c r="UHA96" s="13"/>
      <c r="UHB96" s="13"/>
      <c r="UHC96" s="13"/>
      <c r="UHD96" s="13"/>
      <c r="UHE96" s="13"/>
      <c r="UHF96" s="13"/>
      <c r="UHG96" s="13"/>
      <c r="UHH96" s="13"/>
      <c r="UHI96" s="13"/>
      <c r="UHJ96" s="13"/>
      <c r="UHK96" s="13"/>
      <c r="UHL96" s="13"/>
      <c r="UHM96" s="13"/>
      <c r="UHN96" s="13"/>
      <c r="UHO96" s="13"/>
      <c r="UHP96" s="13"/>
      <c r="UHQ96" s="13"/>
      <c r="UHR96" s="13"/>
      <c r="UHS96" s="13"/>
      <c r="UHT96" s="13"/>
      <c r="UHU96" s="13"/>
      <c r="UHV96" s="13"/>
      <c r="UHW96" s="13"/>
      <c r="UHX96" s="13"/>
      <c r="UHY96" s="13"/>
      <c r="UHZ96" s="13"/>
      <c r="UIA96" s="13"/>
      <c r="UIB96" s="13"/>
      <c r="UIC96" s="13"/>
      <c r="UID96" s="13"/>
      <c r="UIE96" s="13"/>
      <c r="UIF96" s="13"/>
      <c r="UIG96" s="13"/>
      <c r="UIH96" s="13"/>
      <c r="UII96" s="13"/>
      <c r="UIJ96" s="13"/>
      <c r="UIK96" s="13"/>
      <c r="UIL96" s="13"/>
      <c r="UIM96" s="13"/>
      <c r="UIN96" s="13"/>
      <c r="UIO96" s="13"/>
      <c r="UIP96" s="13"/>
      <c r="UIQ96" s="13"/>
      <c r="UIR96" s="13"/>
      <c r="UIS96" s="13"/>
      <c r="UIT96" s="13"/>
      <c r="UIU96" s="13"/>
      <c r="UIV96" s="13"/>
      <c r="UIW96" s="13"/>
      <c r="UIX96" s="13"/>
      <c r="UIY96" s="13"/>
      <c r="UIZ96" s="13"/>
      <c r="UJA96" s="13"/>
      <c r="UJB96" s="13"/>
      <c r="UJC96" s="13"/>
      <c r="UJD96" s="13"/>
      <c r="UJE96" s="13"/>
      <c r="UJF96" s="13"/>
      <c r="UJG96" s="13"/>
      <c r="UJH96" s="13"/>
      <c r="UJI96" s="13"/>
      <c r="UJJ96" s="13"/>
      <c r="UJK96" s="13"/>
      <c r="UJL96" s="13"/>
      <c r="UJM96" s="13"/>
      <c r="UJN96" s="13"/>
      <c r="UJO96" s="13"/>
      <c r="UJP96" s="13"/>
      <c r="UJQ96" s="13"/>
      <c r="UJR96" s="13"/>
      <c r="UJS96" s="13"/>
      <c r="UJT96" s="13"/>
      <c r="UJU96" s="13"/>
      <c r="UJV96" s="13"/>
      <c r="UJW96" s="13"/>
      <c r="UJX96" s="13"/>
      <c r="UJY96" s="13"/>
      <c r="UJZ96" s="13"/>
      <c r="UKA96" s="13"/>
      <c r="UKB96" s="13"/>
      <c r="UKC96" s="13"/>
      <c r="UKD96" s="13"/>
      <c r="UKE96" s="13"/>
      <c r="UKF96" s="13"/>
      <c r="UKG96" s="13"/>
      <c r="UKH96" s="13"/>
      <c r="UKI96" s="13"/>
      <c r="UKJ96" s="13"/>
      <c r="UKK96" s="13"/>
      <c r="UKL96" s="13"/>
      <c r="UKM96" s="13"/>
      <c r="UKN96" s="13"/>
      <c r="UKO96" s="13"/>
      <c r="UKP96" s="13"/>
      <c r="UKQ96" s="13"/>
      <c r="UKR96" s="13"/>
      <c r="UKS96" s="13"/>
      <c r="UKT96" s="13"/>
      <c r="UKU96" s="13"/>
      <c r="UKV96" s="13"/>
      <c r="UKW96" s="13"/>
      <c r="UKX96" s="13"/>
      <c r="UKY96" s="13"/>
      <c r="UKZ96" s="13"/>
      <c r="ULA96" s="13"/>
      <c r="ULB96" s="13"/>
      <c r="ULC96" s="13"/>
      <c r="ULD96" s="13"/>
      <c r="ULE96" s="13"/>
      <c r="ULF96" s="13"/>
      <c r="ULG96" s="13"/>
      <c r="ULH96" s="13"/>
      <c r="ULI96" s="13"/>
      <c r="ULJ96" s="13"/>
      <c r="ULK96" s="13"/>
      <c r="ULL96" s="13"/>
      <c r="ULM96" s="13"/>
      <c r="ULN96" s="13"/>
      <c r="ULO96" s="13"/>
      <c r="ULP96" s="13"/>
      <c r="ULQ96" s="13"/>
      <c r="ULR96" s="13"/>
      <c r="ULS96" s="13"/>
      <c r="ULT96" s="13"/>
      <c r="ULU96" s="13"/>
      <c r="ULV96" s="13"/>
      <c r="ULW96" s="13"/>
      <c r="ULX96" s="13"/>
      <c r="ULY96" s="13"/>
      <c r="ULZ96" s="13"/>
      <c r="UMA96" s="13"/>
      <c r="UMB96" s="13"/>
      <c r="UMC96" s="13"/>
      <c r="UMD96" s="13"/>
      <c r="UME96" s="13"/>
      <c r="UMF96" s="13"/>
      <c r="UMG96" s="13"/>
      <c r="UMH96" s="13"/>
      <c r="UMI96" s="13"/>
      <c r="UMJ96" s="13"/>
      <c r="UMK96" s="13"/>
      <c r="UML96" s="13"/>
      <c r="UMM96" s="13"/>
      <c r="UMN96" s="13"/>
      <c r="UMO96" s="13"/>
      <c r="UMP96" s="13"/>
      <c r="UMQ96" s="13"/>
      <c r="UMR96" s="13"/>
      <c r="UMS96" s="13"/>
      <c r="UMT96" s="13"/>
      <c r="UMU96" s="13"/>
      <c r="UMV96" s="13"/>
      <c r="UMW96" s="13"/>
      <c r="UMX96" s="13"/>
      <c r="UMY96" s="13"/>
      <c r="UMZ96" s="13"/>
      <c r="UNA96" s="13"/>
      <c r="UNB96" s="13"/>
      <c r="UNC96" s="13"/>
      <c r="UND96" s="13"/>
      <c r="UNE96" s="13"/>
      <c r="UNF96" s="13"/>
      <c r="UNG96" s="13"/>
      <c r="UNH96" s="13"/>
      <c r="UNI96" s="13"/>
      <c r="UNJ96" s="13"/>
      <c r="UNK96" s="13"/>
      <c r="UNL96" s="13"/>
      <c r="UNM96" s="13"/>
      <c r="UNN96" s="13"/>
      <c r="UNO96" s="13"/>
      <c r="UNP96" s="13"/>
      <c r="UNQ96" s="13"/>
      <c r="UNR96" s="13"/>
      <c r="UNS96" s="13"/>
      <c r="UNT96" s="13"/>
      <c r="UNU96" s="13"/>
      <c r="UNV96" s="13"/>
      <c r="UNW96" s="13"/>
      <c r="UNX96" s="13"/>
      <c r="UNY96" s="13"/>
      <c r="UNZ96" s="13"/>
      <c r="UOA96" s="13"/>
      <c r="UOB96" s="13"/>
      <c r="UOC96" s="13"/>
      <c r="UOD96" s="13"/>
      <c r="UOE96" s="13"/>
      <c r="UOF96" s="13"/>
      <c r="UOG96" s="13"/>
      <c r="UOH96" s="13"/>
      <c r="UOI96" s="13"/>
      <c r="UOJ96" s="13"/>
      <c r="UOK96" s="13"/>
      <c r="UOL96" s="13"/>
      <c r="UOM96" s="13"/>
      <c r="UON96" s="13"/>
      <c r="UOO96" s="13"/>
      <c r="UOP96" s="13"/>
      <c r="UOQ96" s="13"/>
      <c r="UOR96" s="13"/>
      <c r="UOS96" s="13"/>
      <c r="UOT96" s="13"/>
      <c r="UOU96" s="13"/>
      <c r="UOV96" s="13"/>
      <c r="UOW96" s="13"/>
      <c r="UOX96" s="13"/>
      <c r="UOY96" s="13"/>
      <c r="UOZ96" s="13"/>
      <c r="UPA96" s="13"/>
      <c r="UPB96" s="13"/>
      <c r="UPC96" s="13"/>
      <c r="UPD96" s="13"/>
      <c r="UPE96" s="13"/>
      <c r="UPF96" s="13"/>
      <c r="UPG96" s="13"/>
      <c r="UPH96" s="13"/>
      <c r="UPI96" s="13"/>
      <c r="UPJ96" s="13"/>
      <c r="UPK96" s="13"/>
      <c r="UPL96" s="13"/>
      <c r="UPM96" s="13"/>
      <c r="UPN96" s="13"/>
      <c r="UPO96" s="13"/>
      <c r="UPP96" s="13"/>
      <c r="UPQ96" s="13"/>
      <c r="UPR96" s="13"/>
      <c r="UPS96" s="13"/>
      <c r="UPT96" s="13"/>
      <c r="UPU96" s="13"/>
      <c r="UPV96" s="13"/>
      <c r="UPW96" s="13"/>
      <c r="UPX96" s="13"/>
      <c r="UPY96" s="13"/>
      <c r="UPZ96" s="13"/>
      <c r="UQA96" s="13"/>
      <c r="UQB96" s="13"/>
      <c r="UQC96" s="13"/>
      <c r="UQD96" s="13"/>
      <c r="UQE96" s="13"/>
      <c r="UQF96" s="13"/>
      <c r="UQG96" s="13"/>
      <c r="UQH96" s="13"/>
      <c r="UQI96" s="13"/>
      <c r="UQJ96" s="13"/>
      <c r="UQK96" s="13"/>
      <c r="UQL96" s="13"/>
      <c r="UQM96" s="13"/>
      <c r="UQN96" s="13"/>
      <c r="UQO96" s="13"/>
      <c r="UQP96" s="13"/>
      <c r="UQQ96" s="13"/>
      <c r="UQR96" s="13"/>
      <c r="UQS96" s="13"/>
      <c r="UQT96" s="13"/>
      <c r="UQU96" s="13"/>
      <c r="UQV96" s="13"/>
      <c r="UQW96" s="13"/>
      <c r="UQX96" s="13"/>
      <c r="UQY96" s="13"/>
      <c r="UQZ96" s="13"/>
      <c r="URA96" s="13"/>
      <c r="URB96" s="13"/>
      <c r="URC96" s="13"/>
      <c r="URD96" s="13"/>
      <c r="URE96" s="13"/>
      <c r="URF96" s="13"/>
      <c r="URG96" s="13"/>
      <c r="URH96" s="13"/>
      <c r="URI96" s="13"/>
      <c r="URJ96" s="13"/>
      <c r="URK96" s="13"/>
      <c r="URL96" s="13"/>
      <c r="URM96" s="13"/>
      <c r="URN96" s="13"/>
      <c r="URO96" s="13"/>
      <c r="URP96" s="13"/>
      <c r="URQ96" s="13"/>
      <c r="URR96" s="13"/>
      <c r="URS96" s="13"/>
      <c r="URT96" s="13"/>
      <c r="URU96" s="13"/>
      <c r="URV96" s="13"/>
      <c r="URW96" s="13"/>
      <c r="URX96" s="13"/>
      <c r="URY96" s="13"/>
      <c r="URZ96" s="13"/>
      <c r="USA96" s="13"/>
      <c r="USB96" s="13"/>
      <c r="USC96" s="13"/>
      <c r="USD96" s="13"/>
      <c r="USE96" s="13"/>
      <c r="USF96" s="13"/>
      <c r="USG96" s="13"/>
      <c r="USH96" s="13"/>
      <c r="USI96" s="13"/>
      <c r="USJ96" s="13"/>
      <c r="USK96" s="13"/>
      <c r="USL96" s="13"/>
      <c r="USM96" s="13"/>
      <c r="USN96" s="13"/>
      <c r="USO96" s="13"/>
      <c r="USP96" s="13"/>
      <c r="USQ96" s="13"/>
      <c r="USR96" s="13"/>
      <c r="USS96" s="13"/>
      <c r="UST96" s="13"/>
      <c r="USU96" s="13"/>
      <c r="USV96" s="13"/>
      <c r="USW96" s="13"/>
      <c r="USX96" s="13"/>
      <c r="USY96" s="13"/>
      <c r="USZ96" s="13"/>
      <c r="UTA96" s="13"/>
      <c r="UTB96" s="13"/>
      <c r="UTC96" s="13"/>
      <c r="UTD96" s="13"/>
      <c r="UTE96" s="13"/>
      <c r="UTF96" s="13"/>
      <c r="UTG96" s="13"/>
      <c r="UTH96" s="13"/>
      <c r="UTI96" s="13"/>
      <c r="UTJ96" s="13"/>
      <c r="UTK96" s="13"/>
      <c r="UTL96" s="13"/>
      <c r="UTM96" s="13"/>
      <c r="UTN96" s="13"/>
      <c r="UTO96" s="13"/>
      <c r="UTP96" s="13"/>
      <c r="UTQ96" s="13"/>
      <c r="UTR96" s="13"/>
      <c r="UTS96" s="13"/>
      <c r="UTT96" s="13"/>
      <c r="UTU96" s="13"/>
      <c r="UTV96" s="13"/>
      <c r="UTW96" s="13"/>
      <c r="UTX96" s="13"/>
      <c r="UTY96" s="13"/>
      <c r="UTZ96" s="13"/>
      <c r="UUA96" s="13"/>
      <c r="UUB96" s="13"/>
      <c r="UUC96" s="13"/>
      <c r="UUD96" s="13"/>
      <c r="UUE96" s="13"/>
      <c r="UUF96" s="13"/>
      <c r="UUG96" s="13"/>
      <c r="UUH96" s="13"/>
      <c r="UUI96" s="13"/>
      <c r="UUJ96" s="13"/>
      <c r="UUK96" s="13"/>
      <c r="UUL96" s="13"/>
      <c r="UUM96" s="13"/>
      <c r="UUN96" s="13"/>
      <c r="UUO96" s="13"/>
      <c r="UUP96" s="13"/>
      <c r="UUQ96" s="13"/>
      <c r="UUR96" s="13"/>
      <c r="UUS96" s="13"/>
      <c r="UUT96" s="13"/>
      <c r="UUU96" s="13"/>
      <c r="UUV96" s="13"/>
      <c r="UUW96" s="13"/>
      <c r="UUX96" s="13"/>
      <c r="UUY96" s="13"/>
      <c r="UUZ96" s="13"/>
      <c r="UVA96" s="13"/>
      <c r="UVB96" s="13"/>
      <c r="UVC96" s="13"/>
      <c r="UVD96" s="13"/>
      <c r="UVE96" s="13"/>
      <c r="UVF96" s="13"/>
      <c r="UVG96" s="13"/>
      <c r="UVH96" s="13"/>
      <c r="UVI96" s="13"/>
      <c r="UVJ96" s="13"/>
      <c r="UVK96" s="13"/>
      <c r="UVL96" s="13"/>
      <c r="UVM96" s="13"/>
      <c r="UVN96" s="13"/>
      <c r="UVO96" s="13"/>
      <c r="UVP96" s="13"/>
      <c r="UVQ96" s="13"/>
      <c r="UVR96" s="13"/>
      <c r="UVS96" s="13"/>
      <c r="UVT96" s="13"/>
      <c r="UVU96" s="13"/>
      <c r="UVV96" s="13"/>
      <c r="UVW96" s="13"/>
      <c r="UVX96" s="13"/>
      <c r="UVY96" s="13"/>
      <c r="UVZ96" s="13"/>
      <c r="UWA96" s="13"/>
      <c r="UWB96" s="13"/>
      <c r="UWC96" s="13"/>
      <c r="UWD96" s="13"/>
      <c r="UWE96" s="13"/>
      <c r="UWF96" s="13"/>
      <c r="UWG96" s="13"/>
      <c r="UWH96" s="13"/>
      <c r="UWI96" s="13"/>
      <c r="UWJ96" s="13"/>
      <c r="UWK96" s="13"/>
      <c r="UWL96" s="13"/>
      <c r="UWM96" s="13"/>
      <c r="UWN96" s="13"/>
      <c r="UWO96" s="13"/>
      <c r="UWP96" s="13"/>
      <c r="UWQ96" s="13"/>
      <c r="UWR96" s="13"/>
      <c r="UWS96" s="13"/>
      <c r="UWT96" s="13"/>
      <c r="UWU96" s="13"/>
      <c r="UWV96" s="13"/>
      <c r="UWW96" s="13"/>
      <c r="UWX96" s="13"/>
      <c r="UWY96" s="13"/>
      <c r="UWZ96" s="13"/>
      <c r="UXA96" s="13"/>
      <c r="UXB96" s="13"/>
      <c r="UXC96" s="13"/>
      <c r="UXD96" s="13"/>
      <c r="UXE96" s="13"/>
      <c r="UXF96" s="13"/>
      <c r="UXG96" s="13"/>
      <c r="UXH96" s="13"/>
      <c r="UXI96" s="13"/>
      <c r="UXJ96" s="13"/>
      <c r="UXK96" s="13"/>
      <c r="UXL96" s="13"/>
      <c r="UXM96" s="13"/>
      <c r="UXN96" s="13"/>
      <c r="UXO96" s="13"/>
      <c r="UXP96" s="13"/>
      <c r="UXQ96" s="13"/>
      <c r="UXR96" s="13"/>
      <c r="UXS96" s="13"/>
      <c r="UXT96" s="13"/>
      <c r="UXU96" s="13"/>
      <c r="UXV96" s="13"/>
      <c r="UXW96" s="13"/>
      <c r="UXX96" s="13"/>
      <c r="UXY96" s="13"/>
      <c r="UXZ96" s="13"/>
      <c r="UYA96" s="13"/>
      <c r="UYB96" s="13"/>
      <c r="UYC96" s="13"/>
      <c r="UYD96" s="13"/>
      <c r="UYE96" s="13"/>
      <c r="UYF96" s="13"/>
      <c r="UYG96" s="13"/>
      <c r="UYH96" s="13"/>
      <c r="UYI96" s="13"/>
      <c r="UYJ96" s="13"/>
      <c r="UYK96" s="13"/>
      <c r="UYL96" s="13"/>
      <c r="UYM96" s="13"/>
      <c r="UYN96" s="13"/>
      <c r="UYO96" s="13"/>
      <c r="UYP96" s="13"/>
      <c r="UYQ96" s="13"/>
      <c r="UYR96" s="13"/>
      <c r="UYS96" s="13"/>
      <c r="UYT96" s="13"/>
      <c r="UYU96" s="13"/>
      <c r="UYV96" s="13"/>
      <c r="UYW96" s="13"/>
      <c r="UYX96" s="13"/>
      <c r="UYY96" s="13"/>
      <c r="UYZ96" s="13"/>
      <c r="UZA96" s="13"/>
      <c r="UZB96" s="13"/>
      <c r="UZC96" s="13"/>
      <c r="UZD96" s="13"/>
      <c r="UZE96" s="13"/>
      <c r="UZF96" s="13"/>
      <c r="UZG96" s="13"/>
      <c r="UZH96" s="13"/>
      <c r="UZI96" s="13"/>
      <c r="UZJ96" s="13"/>
      <c r="UZK96" s="13"/>
      <c r="UZL96" s="13"/>
      <c r="UZM96" s="13"/>
      <c r="UZN96" s="13"/>
      <c r="UZO96" s="13"/>
      <c r="UZP96" s="13"/>
      <c r="UZQ96" s="13"/>
      <c r="UZR96" s="13"/>
      <c r="UZS96" s="13"/>
      <c r="UZT96" s="13"/>
      <c r="UZU96" s="13"/>
      <c r="UZV96" s="13"/>
      <c r="UZW96" s="13"/>
      <c r="UZX96" s="13"/>
      <c r="UZY96" s="13"/>
      <c r="UZZ96" s="13"/>
      <c r="VAA96" s="13"/>
      <c r="VAB96" s="13"/>
      <c r="VAC96" s="13"/>
      <c r="VAD96" s="13"/>
      <c r="VAE96" s="13"/>
      <c r="VAF96" s="13"/>
      <c r="VAG96" s="13"/>
      <c r="VAH96" s="13"/>
      <c r="VAI96" s="13"/>
      <c r="VAJ96" s="13"/>
      <c r="VAK96" s="13"/>
      <c r="VAL96" s="13"/>
      <c r="VAM96" s="13"/>
      <c r="VAN96" s="13"/>
      <c r="VAO96" s="13"/>
      <c r="VAP96" s="13"/>
      <c r="VAQ96" s="13"/>
      <c r="VAR96" s="13"/>
      <c r="VAS96" s="13"/>
      <c r="VAT96" s="13"/>
      <c r="VAU96" s="13"/>
      <c r="VAV96" s="13"/>
      <c r="VAW96" s="13"/>
      <c r="VAX96" s="13"/>
      <c r="VAY96" s="13"/>
      <c r="VAZ96" s="13"/>
      <c r="VBA96" s="13"/>
      <c r="VBB96" s="13"/>
      <c r="VBC96" s="13"/>
      <c r="VBD96" s="13"/>
      <c r="VBE96" s="13"/>
      <c r="VBF96" s="13"/>
      <c r="VBG96" s="13"/>
      <c r="VBH96" s="13"/>
      <c r="VBI96" s="13"/>
      <c r="VBJ96" s="13"/>
      <c r="VBK96" s="13"/>
      <c r="VBL96" s="13"/>
      <c r="VBM96" s="13"/>
      <c r="VBN96" s="13"/>
      <c r="VBO96" s="13"/>
      <c r="VBP96" s="13"/>
      <c r="VBQ96" s="13"/>
      <c r="VBR96" s="13"/>
      <c r="VBS96" s="13"/>
      <c r="VBT96" s="13"/>
      <c r="VBU96" s="13"/>
      <c r="VBV96" s="13"/>
      <c r="VBW96" s="13"/>
      <c r="VBX96" s="13"/>
      <c r="VBY96" s="13"/>
      <c r="VBZ96" s="13"/>
      <c r="VCA96" s="13"/>
      <c r="VCB96" s="13"/>
      <c r="VCC96" s="13"/>
      <c r="VCD96" s="13"/>
      <c r="VCE96" s="13"/>
      <c r="VCF96" s="13"/>
      <c r="VCG96" s="13"/>
      <c r="VCH96" s="13"/>
      <c r="VCI96" s="13"/>
      <c r="VCJ96" s="13"/>
      <c r="VCK96" s="13"/>
      <c r="VCL96" s="13"/>
      <c r="VCM96" s="13"/>
      <c r="VCN96" s="13"/>
      <c r="VCO96" s="13"/>
      <c r="VCP96" s="13"/>
      <c r="VCQ96" s="13"/>
      <c r="VCR96" s="13"/>
      <c r="VCS96" s="13"/>
      <c r="VCT96" s="13"/>
      <c r="VCU96" s="13"/>
      <c r="VCV96" s="13"/>
      <c r="VCW96" s="13"/>
      <c r="VCX96" s="13"/>
      <c r="VCY96" s="13"/>
      <c r="VCZ96" s="13"/>
      <c r="VDA96" s="13"/>
      <c r="VDB96" s="13"/>
      <c r="VDC96" s="13"/>
      <c r="VDD96" s="13"/>
      <c r="VDE96" s="13"/>
      <c r="VDF96" s="13"/>
      <c r="VDG96" s="13"/>
      <c r="VDH96" s="13"/>
      <c r="VDI96" s="13"/>
      <c r="VDJ96" s="13"/>
      <c r="VDK96" s="13"/>
      <c r="VDL96" s="13"/>
      <c r="VDM96" s="13"/>
      <c r="VDN96" s="13"/>
      <c r="VDO96" s="13"/>
      <c r="VDP96" s="13"/>
      <c r="VDQ96" s="13"/>
      <c r="VDR96" s="13"/>
      <c r="VDS96" s="13"/>
      <c r="VDT96" s="13"/>
      <c r="VDU96" s="13"/>
      <c r="VDV96" s="13"/>
      <c r="VDW96" s="13"/>
      <c r="VDX96" s="13"/>
      <c r="VDY96" s="13"/>
      <c r="VDZ96" s="13"/>
      <c r="VEA96" s="13"/>
      <c r="VEB96" s="13"/>
      <c r="VEC96" s="13"/>
      <c r="VED96" s="13"/>
      <c r="VEE96" s="13"/>
      <c r="VEF96" s="13"/>
      <c r="VEG96" s="13"/>
      <c r="VEH96" s="13"/>
      <c r="VEI96" s="13"/>
      <c r="VEJ96" s="13"/>
      <c r="VEK96" s="13"/>
      <c r="VEL96" s="13"/>
      <c r="VEM96" s="13"/>
      <c r="VEN96" s="13"/>
      <c r="VEO96" s="13"/>
      <c r="VEP96" s="13"/>
      <c r="VEQ96" s="13"/>
      <c r="VER96" s="13"/>
      <c r="VES96" s="13"/>
      <c r="VET96" s="13"/>
      <c r="VEU96" s="13"/>
      <c r="VEV96" s="13"/>
      <c r="VEW96" s="13"/>
      <c r="VEX96" s="13"/>
      <c r="VEY96" s="13"/>
      <c r="VEZ96" s="13"/>
      <c r="VFA96" s="13"/>
      <c r="VFB96" s="13"/>
      <c r="VFC96" s="13"/>
      <c r="VFD96" s="13"/>
      <c r="VFE96" s="13"/>
      <c r="VFF96" s="13"/>
      <c r="VFG96" s="13"/>
      <c r="VFH96" s="13"/>
      <c r="VFI96" s="13"/>
      <c r="VFJ96" s="13"/>
      <c r="VFK96" s="13"/>
      <c r="VFL96" s="13"/>
      <c r="VFM96" s="13"/>
      <c r="VFN96" s="13"/>
      <c r="VFO96" s="13"/>
      <c r="VFP96" s="13"/>
      <c r="VFQ96" s="13"/>
      <c r="VFR96" s="13"/>
      <c r="VFS96" s="13"/>
      <c r="VFT96" s="13"/>
      <c r="VFU96" s="13"/>
      <c r="VFV96" s="13"/>
      <c r="VFW96" s="13"/>
      <c r="VFX96" s="13"/>
      <c r="VFY96" s="13"/>
      <c r="VFZ96" s="13"/>
      <c r="VGA96" s="13"/>
      <c r="VGB96" s="13"/>
      <c r="VGC96" s="13"/>
      <c r="VGD96" s="13"/>
      <c r="VGE96" s="13"/>
      <c r="VGF96" s="13"/>
      <c r="VGG96" s="13"/>
      <c r="VGH96" s="13"/>
      <c r="VGI96" s="13"/>
      <c r="VGJ96" s="13"/>
      <c r="VGK96" s="13"/>
      <c r="VGL96" s="13"/>
      <c r="VGM96" s="13"/>
      <c r="VGN96" s="13"/>
      <c r="VGO96" s="13"/>
      <c r="VGP96" s="13"/>
      <c r="VGQ96" s="13"/>
      <c r="VGR96" s="13"/>
      <c r="VGS96" s="13"/>
      <c r="VGT96" s="13"/>
      <c r="VGU96" s="13"/>
      <c r="VGV96" s="13"/>
      <c r="VGW96" s="13"/>
      <c r="VGX96" s="13"/>
      <c r="VGY96" s="13"/>
      <c r="VGZ96" s="13"/>
      <c r="VHA96" s="13"/>
      <c r="VHB96" s="13"/>
      <c r="VHC96" s="13"/>
      <c r="VHD96" s="13"/>
      <c r="VHE96" s="13"/>
      <c r="VHF96" s="13"/>
      <c r="VHG96" s="13"/>
      <c r="VHH96" s="13"/>
      <c r="VHI96" s="13"/>
      <c r="VHJ96" s="13"/>
      <c r="VHK96" s="13"/>
      <c r="VHL96" s="13"/>
      <c r="VHM96" s="13"/>
      <c r="VHN96" s="13"/>
      <c r="VHO96" s="13"/>
      <c r="VHP96" s="13"/>
      <c r="VHQ96" s="13"/>
      <c r="VHR96" s="13"/>
      <c r="VHS96" s="13"/>
      <c r="VHT96" s="13"/>
      <c r="VHU96" s="13"/>
      <c r="VHV96" s="13"/>
      <c r="VHW96" s="13"/>
      <c r="VHX96" s="13"/>
      <c r="VHY96" s="13"/>
      <c r="VHZ96" s="13"/>
      <c r="VIA96" s="13"/>
      <c r="VIB96" s="13"/>
      <c r="VIC96" s="13"/>
      <c r="VID96" s="13"/>
      <c r="VIE96" s="13"/>
      <c r="VIF96" s="13"/>
      <c r="VIG96" s="13"/>
      <c r="VIH96" s="13"/>
      <c r="VII96" s="13"/>
      <c r="VIJ96" s="13"/>
      <c r="VIK96" s="13"/>
      <c r="VIL96" s="13"/>
      <c r="VIM96" s="13"/>
      <c r="VIN96" s="13"/>
      <c r="VIO96" s="13"/>
      <c r="VIP96" s="13"/>
      <c r="VIQ96" s="13"/>
      <c r="VIR96" s="13"/>
      <c r="VIS96" s="13"/>
      <c r="VIT96" s="13"/>
      <c r="VIU96" s="13"/>
      <c r="VIV96" s="13"/>
      <c r="VIW96" s="13"/>
      <c r="VIX96" s="13"/>
      <c r="VIY96" s="13"/>
      <c r="VIZ96" s="13"/>
      <c r="VJA96" s="13"/>
      <c r="VJB96" s="13"/>
      <c r="VJC96" s="13"/>
      <c r="VJD96" s="13"/>
      <c r="VJE96" s="13"/>
      <c r="VJF96" s="13"/>
      <c r="VJG96" s="13"/>
      <c r="VJH96" s="13"/>
      <c r="VJI96" s="13"/>
      <c r="VJJ96" s="13"/>
      <c r="VJK96" s="13"/>
      <c r="VJL96" s="13"/>
      <c r="VJM96" s="13"/>
      <c r="VJN96" s="13"/>
      <c r="VJO96" s="13"/>
      <c r="VJP96" s="13"/>
      <c r="VJQ96" s="13"/>
      <c r="VJR96" s="13"/>
      <c r="VJS96" s="13"/>
      <c r="VJT96" s="13"/>
      <c r="VJU96" s="13"/>
      <c r="VJV96" s="13"/>
      <c r="VJW96" s="13"/>
      <c r="VJX96" s="13"/>
      <c r="VJY96" s="13"/>
      <c r="VJZ96" s="13"/>
      <c r="VKA96" s="13"/>
      <c r="VKB96" s="13"/>
      <c r="VKC96" s="13"/>
      <c r="VKD96" s="13"/>
      <c r="VKE96" s="13"/>
      <c r="VKF96" s="13"/>
      <c r="VKG96" s="13"/>
      <c r="VKH96" s="13"/>
      <c r="VKI96" s="13"/>
      <c r="VKJ96" s="13"/>
      <c r="VKK96" s="13"/>
      <c r="VKL96" s="13"/>
      <c r="VKM96" s="13"/>
      <c r="VKN96" s="13"/>
      <c r="VKO96" s="13"/>
      <c r="VKP96" s="13"/>
      <c r="VKQ96" s="13"/>
      <c r="VKR96" s="13"/>
      <c r="VKS96" s="13"/>
      <c r="VKT96" s="13"/>
      <c r="VKU96" s="13"/>
      <c r="VKV96" s="13"/>
      <c r="VKW96" s="13"/>
      <c r="VKX96" s="13"/>
      <c r="VKY96" s="13"/>
      <c r="VKZ96" s="13"/>
      <c r="VLA96" s="13"/>
      <c r="VLB96" s="13"/>
      <c r="VLC96" s="13"/>
      <c r="VLD96" s="13"/>
      <c r="VLE96" s="13"/>
      <c r="VLF96" s="13"/>
      <c r="VLG96" s="13"/>
      <c r="VLH96" s="13"/>
      <c r="VLI96" s="13"/>
      <c r="VLJ96" s="13"/>
      <c r="VLK96" s="13"/>
      <c r="VLL96" s="13"/>
      <c r="VLM96" s="13"/>
      <c r="VLN96" s="13"/>
      <c r="VLO96" s="13"/>
      <c r="VLP96" s="13"/>
      <c r="VLQ96" s="13"/>
      <c r="VLR96" s="13"/>
      <c r="VLS96" s="13"/>
      <c r="VLT96" s="13"/>
      <c r="VLU96" s="13"/>
      <c r="VLV96" s="13"/>
      <c r="VLW96" s="13"/>
      <c r="VLX96" s="13"/>
      <c r="VLY96" s="13"/>
      <c r="VLZ96" s="13"/>
      <c r="VMA96" s="13"/>
      <c r="VMB96" s="13"/>
      <c r="VMC96" s="13"/>
      <c r="VMD96" s="13"/>
      <c r="VME96" s="13"/>
      <c r="VMF96" s="13"/>
      <c r="VMG96" s="13"/>
      <c r="VMH96" s="13"/>
      <c r="VMI96" s="13"/>
      <c r="VMJ96" s="13"/>
      <c r="VMK96" s="13"/>
      <c r="VML96" s="13"/>
      <c r="VMM96" s="13"/>
      <c r="VMN96" s="13"/>
      <c r="VMO96" s="13"/>
      <c r="VMP96" s="13"/>
      <c r="VMQ96" s="13"/>
      <c r="VMR96" s="13"/>
      <c r="VMS96" s="13"/>
      <c r="VMT96" s="13"/>
      <c r="VMU96" s="13"/>
      <c r="VMV96" s="13"/>
      <c r="VMW96" s="13"/>
      <c r="VMX96" s="13"/>
      <c r="VMY96" s="13"/>
      <c r="VMZ96" s="13"/>
      <c r="VNA96" s="13"/>
      <c r="VNB96" s="13"/>
      <c r="VNC96" s="13"/>
      <c r="VND96" s="13"/>
      <c r="VNE96" s="13"/>
      <c r="VNF96" s="13"/>
      <c r="VNG96" s="13"/>
      <c r="VNH96" s="13"/>
      <c r="VNI96" s="13"/>
      <c r="VNJ96" s="13"/>
      <c r="VNK96" s="13"/>
      <c r="VNL96" s="13"/>
      <c r="VNM96" s="13"/>
      <c r="VNN96" s="13"/>
      <c r="VNO96" s="13"/>
      <c r="VNP96" s="13"/>
      <c r="VNQ96" s="13"/>
      <c r="VNR96" s="13"/>
      <c r="VNS96" s="13"/>
      <c r="VNT96" s="13"/>
      <c r="VNU96" s="13"/>
      <c r="VNV96" s="13"/>
      <c r="VNW96" s="13"/>
      <c r="VNX96" s="13"/>
      <c r="VNY96" s="13"/>
      <c r="VNZ96" s="13"/>
      <c r="VOA96" s="13"/>
      <c r="VOB96" s="13"/>
      <c r="VOC96" s="13"/>
      <c r="VOD96" s="13"/>
      <c r="VOE96" s="13"/>
      <c r="VOF96" s="13"/>
      <c r="VOG96" s="13"/>
      <c r="VOH96" s="13"/>
      <c r="VOI96" s="13"/>
      <c r="VOJ96" s="13"/>
      <c r="VOK96" s="13"/>
      <c r="VOL96" s="13"/>
      <c r="VOM96" s="13"/>
      <c r="VON96" s="13"/>
      <c r="VOO96" s="13"/>
      <c r="VOP96" s="13"/>
      <c r="VOQ96" s="13"/>
      <c r="VOR96" s="13"/>
      <c r="VOS96" s="13"/>
      <c r="VOT96" s="13"/>
      <c r="VOU96" s="13"/>
      <c r="VOV96" s="13"/>
      <c r="VOW96" s="13"/>
      <c r="VOX96" s="13"/>
      <c r="VOY96" s="13"/>
      <c r="VOZ96" s="13"/>
      <c r="VPA96" s="13"/>
      <c r="VPB96" s="13"/>
      <c r="VPC96" s="13"/>
      <c r="VPD96" s="13"/>
      <c r="VPE96" s="13"/>
      <c r="VPF96" s="13"/>
      <c r="VPG96" s="13"/>
      <c r="VPH96" s="13"/>
      <c r="VPI96" s="13"/>
      <c r="VPJ96" s="13"/>
      <c r="VPK96" s="13"/>
      <c r="VPL96" s="13"/>
      <c r="VPM96" s="13"/>
      <c r="VPN96" s="13"/>
      <c r="VPO96" s="13"/>
      <c r="VPP96" s="13"/>
      <c r="VPQ96" s="13"/>
      <c r="VPR96" s="13"/>
      <c r="VPS96" s="13"/>
      <c r="VPT96" s="13"/>
      <c r="VPU96" s="13"/>
      <c r="VPV96" s="13"/>
      <c r="VPW96" s="13"/>
      <c r="VPX96" s="13"/>
      <c r="VPY96" s="13"/>
      <c r="VPZ96" s="13"/>
      <c r="VQA96" s="13"/>
      <c r="VQB96" s="13"/>
      <c r="VQC96" s="13"/>
      <c r="VQD96" s="13"/>
      <c r="VQE96" s="13"/>
      <c r="VQF96" s="13"/>
      <c r="VQG96" s="13"/>
      <c r="VQH96" s="13"/>
      <c r="VQI96" s="13"/>
      <c r="VQJ96" s="13"/>
      <c r="VQK96" s="13"/>
      <c r="VQL96" s="13"/>
      <c r="VQM96" s="13"/>
      <c r="VQN96" s="13"/>
      <c r="VQO96" s="13"/>
      <c r="VQP96" s="13"/>
      <c r="VQQ96" s="13"/>
      <c r="VQR96" s="13"/>
      <c r="VQS96" s="13"/>
      <c r="VQT96" s="13"/>
      <c r="VQU96" s="13"/>
      <c r="VQV96" s="13"/>
      <c r="VQW96" s="13"/>
      <c r="VQX96" s="13"/>
      <c r="VQY96" s="13"/>
      <c r="VQZ96" s="13"/>
      <c r="VRA96" s="13"/>
      <c r="VRB96" s="13"/>
      <c r="VRC96" s="13"/>
      <c r="VRD96" s="13"/>
      <c r="VRE96" s="13"/>
      <c r="VRF96" s="13"/>
      <c r="VRG96" s="13"/>
      <c r="VRH96" s="13"/>
      <c r="VRI96" s="13"/>
      <c r="VRJ96" s="13"/>
      <c r="VRK96" s="13"/>
      <c r="VRL96" s="13"/>
      <c r="VRM96" s="13"/>
      <c r="VRN96" s="13"/>
      <c r="VRO96" s="13"/>
      <c r="VRP96" s="13"/>
      <c r="VRQ96" s="13"/>
      <c r="VRR96" s="13"/>
      <c r="VRS96" s="13"/>
      <c r="VRT96" s="13"/>
      <c r="VRU96" s="13"/>
      <c r="VRV96" s="13"/>
      <c r="VRW96" s="13"/>
      <c r="VRX96" s="13"/>
      <c r="VRY96" s="13"/>
      <c r="VRZ96" s="13"/>
      <c r="VSA96" s="13"/>
      <c r="VSB96" s="13"/>
      <c r="VSC96" s="13"/>
      <c r="VSD96" s="13"/>
      <c r="VSE96" s="13"/>
      <c r="VSF96" s="13"/>
      <c r="VSG96" s="13"/>
      <c r="VSH96" s="13"/>
      <c r="VSI96" s="13"/>
      <c r="VSJ96" s="13"/>
      <c r="VSK96" s="13"/>
      <c r="VSL96" s="13"/>
      <c r="VSM96" s="13"/>
      <c r="VSN96" s="13"/>
      <c r="VSO96" s="13"/>
      <c r="VSP96" s="13"/>
      <c r="VSQ96" s="13"/>
      <c r="VSR96" s="13"/>
      <c r="VSS96" s="13"/>
      <c r="VST96" s="13"/>
      <c r="VSU96" s="13"/>
      <c r="VSV96" s="13"/>
      <c r="VSW96" s="13"/>
      <c r="VSX96" s="13"/>
      <c r="VSY96" s="13"/>
      <c r="VSZ96" s="13"/>
      <c r="VTA96" s="13"/>
      <c r="VTB96" s="13"/>
      <c r="VTC96" s="13"/>
      <c r="VTD96" s="13"/>
      <c r="VTE96" s="13"/>
      <c r="VTF96" s="13"/>
      <c r="VTG96" s="13"/>
      <c r="VTH96" s="13"/>
      <c r="VTI96" s="13"/>
      <c r="VTJ96" s="13"/>
      <c r="VTK96" s="13"/>
      <c r="VTL96" s="13"/>
      <c r="VTM96" s="13"/>
      <c r="VTN96" s="13"/>
      <c r="VTO96" s="13"/>
      <c r="VTP96" s="13"/>
      <c r="VTQ96" s="13"/>
      <c r="VTR96" s="13"/>
      <c r="VTS96" s="13"/>
      <c r="VTT96" s="13"/>
      <c r="VTU96" s="13"/>
      <c r="VTV96" s="13"/>
      <c r="VTW96" s="13"/>
      <c r="VTX96" s="13"/>
      <c r="VTY96" s="13"/>
      <c r="VTZ96" s="13"/>
      <c r="VUA96" s="13"/>
      <c r="VUB96" s="13"/>
      <c r="VUC96" s="13"/>
      <c r="VUD96" s="13"/>
      <c r="VUE96" s="13"/>
      <c r="VUF96" s="13"/>
      <c r="VUG96" s="13"/>
      <c r="VUH96" s="13"/>
      <c r="VUI96" s="13"/>
      <c r="VUJ96" s="13"/>
      <c r="VUK96" s="13"/>
      <c r="VUL96" s="13"/>
      <c r="VUM96" s="13"/>
      <c r="VUN96" s="13"/>
      <c r="VUO96" s="13"/>
      <c r="VUP96" s="13"/>
      <c r="VUQ96" s="13"/>
      <c r="VUR96" s="13"/>
      <c r="VUS96" s="13"/>
      <c r="VUT96" s="13"/>
      <c r="VUU96" s="13"/>
      <c r="VUV96" s="13"/>
      <c r="VUW96" s="13"/>
      <c r="VUX96" s="13"/>
      <c r="VUY96" s="13"/>
      <c r="VUZ96" s="13"/>
      <c r="VVA96" s="13"/>
      <c r="VVB96" s="13"/>
      <c r="VVC96" s="13"/>
      <c r="VVD96" s="13"/>
      <c r="VVE96" s="13"/>
      <c r="VVF96" s="13"/>
      <c r="VVG96" s="13"/>
      <c r="VVH96" s="13"/>
      <c r="VVI96" s="13"/>
      <c r="VVJ96" s="13"/>
      <c r="VVK96" s="13"/>
      <c r="VVL96" s="13"/>
      <c r="VVM96" s="13"/>
      <c r="VVN96" s="13"/>
      <c r="VVO96" s="13"/>
      <c r="VVP96" s="13"/>
      <c r="VVQ96" s="13"/>
      <c r="VVR96" s="13"/>
      <c r="VVS96" s="13"/>
      <c r="VVT96" s="13"/>
      <c r="VVU96" s="13"/>
      <c r="VVV96" s="13"/>
      <c r="VVW96" s="13"/>
      <c r="VVX96" s="13"/>
      <c r="VVY96" s="13"/>
      <c r="VVZ96" s="13"/>
      <c r="VWA96" s="13"/>
      <c r="VWB96" s="13"/>
      <c r="VWC96" s="13"/>
      <c r="VWD96" s="13"/>
      <c r="VWE96" s="13"/>
      <c r="VWF96" s="13"/>
      <c r="VWG96" s="13"/>
      <c r="VWH96" s="13"/>
      <c r="VWI96" s="13"/>
      <c r="VWJ96" s="13"/>
      <c r="VWK96" s="13"/>
      <c r="VWL96" s="13"/>
      <c r="VWM96" s="13"/>
      <c r="VWN96" s="13"/>
      <c r="VWO96" s="13"/>
      <c r="VWP96" s="13"/>
      <c r="VWQ96" s="13"/>
      <c r="VWR96" s="13"/>
      <c r="VWS96" s="13"/>
      <c r="VWT96" s="13"/>
      <c r="VWU96" s="13"/>
      <c r="VWV96" s="13"/>
      <c r="VWW96" s="13"/>
      <c r="VWX96" s="13"/>
      <c r="VWY96" s="13"/>
      <c r="VWZ96" s="13"/>
      <c r="VXA96" s="13"/>
      <c r="VXB96" s="13"/>
      <c r="VXC96" s="13"/>
      <c r="VXD96" s="13"/>
      <c r="VXE96" s="13"/>
      <c r="VXF96" s="13"/>
      <c r="VXG96" s="13"/>
      <c r="VXH96" s="13"/>
      <c r="VXI96" s="13"/>
      <c r="VXJ96" s="13"/>
      <c r="VXK96" s="13"/>
      <c r="VXL96" s="13"/>
      <c r="VXM96" s="13"/>
      <c r="VXN96" s="13"/>
      <c r="VXO96" s="13"/>
      <c r="VXP96" s="13"/>
      <c r="VXQ96" s="13"/>
      <c r="VXR96" s="13"/>
      <c r="VXS96" s="13"/>
      <c r="VXT96" s="13"/>
      <c r="VXU96" s="13"/>
      <c r="VXV96" s="13"/>
      <c r="VXW96" s="13"/>
      <c r="VXX96" s="13"/>
      <c r="VXY96" s="13"/>
      <c r="VXZ96" s="13"/>
      <c r="VYA96" s="13"/>
      <c r="VYB96" s="13"/>
      <c r="VYC96" s="13"/>
      <c r="VYD96" s="13"/>
      <c r="VYE96" s="13"/>
      <c r="VYF96" s="13"/>
      <c r="VYG96" s="13"/>
      <c r="VYH96" s="13"/>
      <c r="VYI96" s="13"/>
      <c r="VYJ96" s="13"/>
      <c r="VYK96" s="13"/>
      <c r="VYL96" s="13"/>
      <c r="VYM96" s="13"/>
      <c r="VYN96" s="13"/>
      <c r="VYO96" s="13"/>
      <c r="VYP96" s="13"/>
      <c r="VYQ96" s="13"/>
      <c r="VYR96" s="13"/>
      <c r="VYS96" s="13"/>
      <c r="VYT96" s="13"/>
      <c r="VYU96" s="13"/>
      <c r="VYV96" s="13"/>
      <c r="VYW96" s="13"/>
      <c r="VYX96" s="13"/>
      <c r="VYY96" s="13"/>
      <c r="VYZ96" s="13"/>
      <c r="VZA96" s="13"/>
      <c r="VZB96" s="13"/>
      <c r="VZC96" s="13"/>
      <c r="VZD96" s="13"/>
      <c r="VZE96" s="13"/>
      <c r="VZF96" s="13"/>
      <c r="VZG96" s="13"/>
      <c r="VZH96" s="13"/>
      <c r="VZI96" s="13"/>
      <c r="VZJ96" s="13"/>
      <c r="VZK96" s="13"/>
      <c r="VZL96" s="13"/>
      <c r="VZM96" s="13"/>
      <c r="VZN96" s="13"/>
      <c r="VZO96" s="13"/>
      <c r="VZP96" s="13"/>
      <c r="VZQ96" s="13"/>
      <c r="VZR96" s="13"/>
      <c r="VZS96" s="13"/>
      <c r="VZT96" s="13"/>
      <c r="VZU96" s="13"/>
      <c r="VZV96" s="13"/>
      <c r="VZW96" s="13"/>
      <c r="VZX96" s="13"/>
      <c r="VZY96" s="13"/>
      <c r="VZZ96" s="13"/>
      <c r="WAA96" s="13"/>
      <c r="WAB96" s="13"/>
      <c r="WAC96" s="13"/>
      <c r="WAD96" s="13"/>
      <c r="WAE96" s="13"/>
      <c r="WAF96" s="13"/>
      <c r="WAG96" s="13"/>
      <c r="WAH96" s="13"/>
      <c r="WAI96" s="13"/>
      <c r="WAJ96" s="13"/>
      <c r="WAK96" s="13"/>
      <c r="WAL96" s="13"/>
      <c r="WAM96" s="13"/>
      <c r="WAN96" s="13"/>
      <c r="WAO96" s="13"/>
      <c r="WAP96" s="13"/>
      <c r="WAQ96" s="13"/>
      <c r="WAR96" s="13"/>
      <c r="WAS96" s="13"/>
      <c r="WAT96" s="13"/>
      <c r="WAU96" s="13"/>
      <c r="WAV96" s="13"/>
      <c r="WAW96" s="13"/>
      <c r="WAX96" s="13"/>
      <c r="WAY96" s="13"/>
      <c r="WAZ96" s="13"/>
      <c r="WBA96" s="13"/>
      <c r="WBB96" s="13"/>
      <c r="WBC96" s="13"/>
      <c r="WBD96" s="13"/>
      <c r="WBE96" s="13"/>
      <c r="WBF96" s="13"/>
      <c r="WBG96" s="13"/>
      <c r="WBH96" s="13"/>
      <c r="WBI96" s="13"/>
      <c r="WBJ96" s="13"/>
      <c r="WBK96" s="13"/>
      <c r="WBL96" s="13"/>
      <c r="WBM96" s="13"/>
      <c r="WBN96" s="13"/>
      <c r="WBO96" s="13"/>
      <c r="WBP96" s="13"/>
      <c r="WBQ96" s="13"/>
      <c r="WBR96" s="13"/>
      <c r="WBS96" s="13"/>
      <c r="WBT96" s="13"/>
      <c r="WBU96" s="13"/>
      <c r="WBV96" s="13"/>
      <c r="WBW96" s="13"/>
      <c r="WBX96" s="13"/>
      <c r="WBY96" s="13"/>
      <c r="WBZ96" s="13"/>
      <c r="WCA96" s="13"/>
      <c r="WCB96" s="13"/>
      <c r="WCC96" s="13"/>
      <c r="WCD96" s="13"/>
      <c r="WCE96" s="13"/>
      <c r="WCF96" s="13"/>
      <c r="WCG96" s="13"/>
      <c r="WCH96" s="13"/>
      <c r="WCI96" s="13"/>
      <c r="WCJ96" s="13"/>
      <c r="WCK96" s="13"/>
      <c r="WCL96" s="13"/>
      <c r="WCM96" s="13"/>
      <c r="WCN96" s="13"/>
      <c r="WCO96" s="13"/>
      <c r="WCP96" s="13"/>
      <c r="WCQ96" s="13"/>
      <c r="WCR96" s="13"/>
      <c r="WCS96" s="13"/>
      <c r="WCT96" s="13"/>
      <c r="WCU96" s="13"/>
      <c r="WCV96" s="13"/>
      <c r="WCW96" s="13"/>
      <c r="WCX96" s="13"/>
      <c r="WCY96" s="13"/>
      <c r="WCZ96" s="13"/>
      <c r="WDA96" s="13"/>
      <c r="WDB96" s="13"/>
      <c r="WDC96" s="13"/>
      <c r="WDD96" s="13"/>
      <c r="WDE96" s="13"/>
      <c r="WDF96" s="13"/>
      <c r="WDG96" s="13"/>
      <c r="WDH96" s="13"/>
      <c r="WDI96" s="13"/>
      <c r="WDJ96" s="13"/>
      <c r="WDK96" s="13"/>
      <c r="WDL96" s="13"/>
      <c r="WDM96" s="13"/>
      <c r="WDN96" s="13"/>
      <c r="WDO96" s="13"/>
      <c r="WDP96" s="13"/>
      <c r="WDQ96" s="13"/>
      <c r="WDR96" s="13"/>
      <c r="WDS96" s="13"/>
      <c r="WDT96" s="13"/>
      <c r="WDU96" s="13"/>
      <c r="WDV96" s="13"/>
      <c r="WDW96" s="13"/>
      <c r="WDX96" s="13"/>
      <c r="WDY96" s="13"/>
      <c r="WDZ96" s="13"/>
      <c r="WEA96" s="13"/>
      <c r="WEB96" s="13"/>
      <c r="WEC96" s="13"/>
      <c r="WED96" s="13"/>
      <c r="WEE96" s="13"/>
      <c r="WEF96" s="13"/>
      <c r="WEG96" s="13"/>
      <c r="WEH96" s="13"/>
      <c r="WEI96" s="13"/>
      <c r="WEJ96" s="13"/>
      <c r="WEK96" s="13"/>
      <c r="WEL96" s="13"/>
      <c r="WEM96" s="13"/>
      <c r="WEN96" s="13"/>
      <c r="WEO96" s="13"/>
      <c r="WEP96" s="13"/>
      <c r="WEQ96" s="13"/>
      <c r="WER96" s="13"/>
      <c r="WES96" s="13"/>
      <c r="WET96" s="13"/>
      <c r="WEU96" s="13"/>
      <c r="WEV96" s="13"/>
      <c r="WEW96" s="13"/>
      <c r="WEX96" s="13"/>
      <c r="WEY96" s="13"/>
      <c r="WEZ96" s="13"/>
      <c r="WFA96" s="13"/>
      <c r="WFB96" s="13"/>
      <c r="WFC96" s="13"/>
      <c r="WFD96" s="13"/>
      <c r="WFE96" s="13"/>
      <c r="WFF96" s="13"/>
      <c r="WFG96" s="13"/>
      <c r="WFH96" s="13"/>
      <c r="WFI96" s="13"/>
      <c r="WFJ96" s="13"/>
      <c r="WFK96" s="13"/>
      <c r="WFL96" s="13"/>
      <c r="WFM96" s="13"/>
      <c r="WFN96" s="13"/>
      <c r="WFO96" s="13"/>
      <c r="WFP96" s="13"/>
      <c r="WFQ96" s="13"/>
      <c r="WFR96" s="13"/>
      <c r="WFS96" s="13"/>
      <c r="WFT96" s="13"/>
      <c r="WFU96" s="13"/>
      <c r="WFV96" s="13"/>
      <c r="WFW96" s="13"/>
      <c r="WFX96" s="13"/>
      <c r="WFY96" s="13"/>
      <c r="WFZ96" s="13"/>
      <c r="WGA96" s="13"/>
      <c r="WGB96" s="13"/>
      <c r="WGC96" s="13"/>
      <c r="WGD96" s="13"/>
      <c r="WGE96" s="13"/>
      <c r="WGF96" s="13"/>
      <c r="WGG96" s="13"/>
      <c r="WGH96" s="13"/>
      <c r="WGI96" s="13"/>
      <c r="WGJ96" s="13"/>
      <c r="WGK96" s="13"/>
      <c r="WGL96" s="13"/>
      <c r="WGM96" s="13"/>
      <c r="WGN96" s="13"/>
      <c r="WGO96" s="13"/>
      <c r="WGP96" s="13"/>
      <c r="WGQ96" s="13"/>
      <c r="WGR96" s="13"/>
      <c r="WGS96" s="13"/>
      <c r="WGT96" s="13"/>
      <c r="WGU96" s="13"/>
      <c r="WGV96" s="13"/>
      <c r="WGW96" s="13"/>
      <c r="WGX96" s="13"/>
      <c r="WGY96" s="13"/>
      <c r="WGZ96" s="13"/>
      <c r="WHA96" s="13"/>
      <c r="WHB96" s="13"/>
      <c r="WHC96" s="13"/>
      <c r="WHD96" s="13"/>
      <c r="WHE96" s="13"/>
      <c r="WHF96" s="13"/>
      <c r="WHG96" s="13"/>
      <c r="WHH96" s="13"/>
      <c r="WHI96" s="13"/>
      <c r="WHJ96" s="13"/>
      <c r="WHK96" s="13"/>
      <c r="WHL96" s="13"/>
      <c r="WHM96" s="13"/>
      <c r="WHN96" s="13"/>
      <c r="WHO96" s="13"/>
      <c r="WHP96" s="13"/>
      <c r="WHQ96" s="13"/>
      <c r="WHR96" s="13"/>
      <c r="WHS96" s="13"/>
      <c r="WHT96" s="13"/>
      <c r="WHU96" s="13"/>
      <c r="WHV96" s="13"/>
      <c r="WHW96" s="13"/>
      <c r="WHX96" s="13"/>
      <c r="WHY96" s="13"/>
      <c r="WHZ96" s="13"/>
      <c r="WIA96" s="13"/>
      <c r="WIB96" s="13"/>
      <c r="WIC96" s="13"/>
      <c r="WID96" s="13"/>
      <c r="WIE96" s="13"/>
      <c r="WIF96" s="13"/>
      <c r="WIG96" s="13"/>
      <c r="WIH96" s="13"/>
      <c r="WII96" s="13"/>
      <c r="WIJ96" s="13"/>
      <c r="WIK96" s="13"/>
      <c r="WIL96" s="13"/>
      <c r="WIM96" s="13"/>
      <c r="WIN96" s="13"/>
      <c r="WIO96" s="13"/>
      <c r="WIP96" s="13"/>
      <c r="WIQ96" s="13"/>
      <c r="WIR96" s="13"/>
      <c r="WIS96" s="13"/>
      <c r="WIT96" s="13"/>
      <c r="WIU96" s="13"/>
      <c r="WIV96" s="13"/>
      <c r="WIW96" s="13"/>
      <c r="WIX96" s="13"/>
      <c r="WIY96" s="13"/>
      <c r="WIZ96" s="13"/>
      <c r="WJA96" s="13"/>
      <c r="WJB96" s="13"/>
      <c r="WJC96" s="13"/>
      <c r="WJD96" s="13"/>
      <c r="WJE96" s="13"/>
      <c r="WJF96" s="13"/>
      <c r="WJG96" s="13"/>
      <c r="WJH96" s="13"/>
      <c r="WJI96" s="13"/>
      <c r="WJJ96" s="13"/>
      <c r="WJK96" s="13"/>
      <c r="WJL96" s="13"/>
      <c r="WJM96" s="13"/>
      <c r="WJN96" s="13"/>
      <c r="WJO96" s="13"/>
      <c r="WJP96" s="13"/>
      <c r="WJQ96" s="13"/>
      <c r="WJR96" s="13"/>
      <c r="WJS96" s="13"/>
      <c r="WJT96" s="13"/>
      <c r="WJU96" s="13"/>
      <c r="WJV96" s="13"/>
      <c r="WJW96" s="13"/>
      <c r="WJX96" s="13"/>
      <c r="WJY96" s="13"/>
      <c r="WJZ96" s="13"/>
      <c r="WKA96" s="13"/>
      <c r="WKB96" s="13"/>
      <c r="WKC96" s="13"/>
      <c r="WKD96" s="13"/>
      <c r="WKE96" s="13"/>
      <c r="WKF96" s="13"/>
      <c r="WKG96" s="13"/>
      <c r="WKH96" s="13"/>
      <c r="WKI96" s="13"/>
      <c r="WKJ96" s="13"/>
      <c r="WKK96" s="13"/>
      <c r="WKL96" s="13"/>
      <c r="WKM96" s="13"/>
      <c r="WKN96" s="13"/>
      <c r="WKO96" s="13"/>
      <c r="WKP96" s="13"/>
      <c r="WKQ96" s="13"/>
      <c r="WKR96" s="13"/>
      <c r="WKS96" s="13"/>
      <c r="WKT96" s="13"/>
      <c r="WKU96" s="13"/>
      <c r="WKV96" s="13"/>
      <c r="WKW96" s="13"/>
      <c r="WKX96" s="13"/>
      <c r="WKY96" s="13"/>
      <c r="WKZ96" s="13"/>
      <c r="WLA96" s="13"/>
      <c r="WLB96" s="13"/>
      <c r="WLC96" s="13"/>
      <c r="WLD96" s="13"/>
      <c r="WLE96" s="13"/>
      <c r="WLF96" s="13"/>
      <c r="WLG96" s="13"/>
      <c r="WLH96" s="13"/>
      <c r="WLI96" s="13"/>
      <c r="WLJ96" s="13"/>
      <c r="WLK96" s="13"/>
      <c r="WLL96" s="13"/>
      <c r="WLM96" s="13"/>
      <c r="WLN96" s="13"/>
      <c r="WLO96" s="13"/>
      <c r="WLP96" s="13"/>
      <c r="WLQ96" s="13"/>
      <c r="WLR96" s="13"/>
      <c r="WLS96" s="13"/>
      <c r="WLT96" s="13"/>
      <c r="WLU96" s="13"/>
      <c r="WLV96" s="13"/>
      <c r="WLW96" s="13"/>
      <c r="WLX96" s="13"/>
      <c r="WLY96" s="13"/>
      <c r="WLZ96" s="13"/>
      <c r="WMA96" s="13"/>
      <c r="WMB96" s="13"/>
      <c r="WMC96" s="13"/>
      <c r="WMD96" s="13"/>
      <c r="WME96" s="13"/>
      <c r="WMF96" s="13"/>
      <c r="WMG96" s="13"/>
      <c r="WMH96" s="13"/>
      <c r="WMI96" s="13"/>
      <c r="WMJ96" s="13"/>
      <c r="WMK96" s="13"/>
      <c r="WML96" s="13"/>
      <c r="WMM96" s="13"/>
      <c r="WMN96" s="13"/>
      <c r="WMO96" s="13"/>
      <c r="WMP96" s="13"/>
      <c r="WMQ96" s="13"/>
      <c r="WMR96" s="13"/>
      <c r="WMS96" s="13"/>
      <c r="WMT96" s="13"/>
      <c r="WMU96" s="13"/>
      <c r="WMV96" s="13"/>
      <c r="WMW96" s="13"/>
      <c r="WMX96" s="13"/>
      <c r="WMY96" s="13"/>
      <c r="WMZ96" s="13"/>
      <c r="WNA96" s="13"/>
      <c r="WNB96" s="13"/>
      <c r="WNC96" s="13"/>
      <c r="WND96" s="13"/>
      <c r="WNE96" s="13"/>
      <c r="WNF96" s="13"/>
      <c r="WNG96" s="13"/>
      <c r="WNH96" s="13"/>
      <c r="WNI96" s="13"/>
      <c r="WNJ96" s="13"/>
      <c r="WNK96" s="13"/>
      <c r="WNL96" s="13"/>
      <c r="WNM96" s="13"/>
      <c r="WNN96" s="13"/>
      <c r="WNO96" s="13"/>
      <c r="WNP96" s="13"/>
      <c r="WNQ96" s="13"/>
      <c r="WNR96" s="13"/>
      <c r="WNS96" s="13"/>
      <c r="WNT96" s="13"/>
      <c r="WNU96" s="13"/>
      <c r="WNV96" s="13"/>
      <c r="WNW96" s="13"/>
      <c r="WNX96" s="13"/>
      <c r="WNY96" s="13"/>
      <c r="WNZ96" s="13"/>
      <c r="WOA96" s="13"/>
      <c r="WOB96" s="13"/>
      <c r="WOC96" s="13"/>
      <c r="WOD96" s="13"/>
      <c r="WOE96" s="13"/>
      <c r="WOF96" s="13"/>
      <c r="WOG96" s="13"/>
      <c r="WOH96" s="13"/>
      <c r="WOI96" s="13"/>
      <c r="WOJ96" s="13"/>
      <c r="WOK96" s="13"/>
      <c r="WOL96" s="13"/>
      <c r="WOM96" s="13"/>
      <c r="WON96" s="13"/>
      <c r="WOO96" s="13"/>
      <c r="WOP96" s="13"/>
      <c r="WOQ96" s="13"/>
      <c r="WOR96" s="13"/>
      <c r="WOS96" s="13"/>
      <c r="WOT96" s="13"/>
      <c r="WOU96" s="13"/>
      <c r="WOV96" s="13"/>
      <c r="WOW96" s="13"/>
      <c r="WOX96" s="13"/>
      <c r="WOY96" s="13"/>
      <c r="WOZ96" s="13"/>
      <c r="WPA96" s="13"/>
      <c r="WPB96" s="13"/>
      <c r="WPC96" s="13"/>
      <c r="WPD96" s="13"/>
      <c r="WPE96" s="13"/>
      <c r="WPF96" s="13"/>
      <c r="WPG96" s="13"/>
      <c r="WPH96" s="13"/>
      <c r="WPI96" s="13"/>
      <c r="WPJ96" s="13"/>
      <c r="WPK96" s="13"/>
      <c r="WPL96" s="13"/>
      <c r="WPM96" s="13"/>
      <c r="WPN96" s="13"/>
      <c r="WPO96" s="13"/>
      <c r="WPP96" s="13"/>
      <c r="WPQ96" s="13"/>
      <c r="WPR96" s="13"/>
      <c r="WPS96" s="13"/>
      <c r="WPT96" s="13"/>
      <c r="WPU96" s="13"/>
      <c r="WPV96" s="13"/>
      <c r="WPW96" s="13"/>
      <c r="WPX96" s="13"/>
      <c r="WPY96" s="13"/>
      <c r="WPZ96" s="13"/>
      <c r="WQA96" s="13"/>
      <c r="WQB96" s="13"/>
      <c r="WQC96" s="13"/>
      <c r="WQD96" s="13"/>
      <c r="WQE96" s="13"/>
      <c r="WQF96" s="13"/>
      <c r="WQG96" s="13"/>
      <c r="WQH96" s="13"/>
      <c r="WQI96" s="13"/>
      <c r="WQJ96" s="13"/>
      <c r="WQK96" s="13"/>
      <c r="WQL96" s="13"/>
      <c r="WQM96" s="13"/>
      <c r="WQN96" s="13"/>
      <c r="WQO96" s="13"/>
      <c r="WQP96" s="13"/>
      <c r="WQQ96" s="13"/>
      <c r="WQR96" s="13"/>
      <c r="WQS96" s="13"/>
      <c r="WQT96" s="13"/>
      <c r="WQU96" s="13"/>
      <c r="WQV96" s="13"/>
      <c r="WQW96" s="13"/>
      <c r="WQX96" s="13"/>
      <c r="WQY96" s="13"/>
      <c r="WQZ96" s="13"/>
      <c r="WRA96" s="13"/>
      <c r="WRB96" s="13"/>
      <c r="WRC96" s="13"/>
      <c r="WRD96" s="13"/>
      <c r="WRE96" s="13"/>
      <c r="WRF96" s="13"/>
      <c r="WRG96" s="13"/>
      <c r="WRH96" s="13"/>
      <c r="WRI96" s="13"/>
      <c r="WRJ96" s="13"/>
      <c r="WRK96" s="13"/>
      <c r="WRL96" s="13"/>
      <c r="WRM96" s="13"/>
      <c r="WRN96" s="13"/>
      <c r="WRO96" s="13"/>
      <c r="WRP96" s="13"/>
      <c r="WRQ96" s="13"/>
      <c r="WRR96" s="13"/>
      <c r="WRS96" s="13"/>
      <c r="WRT96" s="13"/>
      <c r="WRU96" s="13"/>
      <c r="WRV96" s="13"/>
      <c r="WRW96" s="13"/>
      <c r="WRX96" s="13"/>
      <c r="WRY96" s="13"/>
      <c r="WRZ96" s="13"/>
      <c r="WSA96" s="13"/>
      <c r="WSB96" s="13"/>
      <c r="WSC96" s="13"/>
      <c r="WSD96" s="13"/>
      <c r="WSE96" s="13"/>
      <c r="WSF96" s="13"/>
      <c r="WSG96" s="13"/>
      <c r="WSH96" s="13"/>
      <c r="WSI96" s="13"/>
      <c r="WSJ96" s="13"/>
      <c r="WSK96" s="13"/>
      <c r="WSL96" s="13"/>
      <c r="WSM96" s="13"/>
      <c r="WSN96" s="13"/>
      <c r="WSO96" s="13"/>
      <c r="WSP96" s="13"/>
      <c r="WSQ96" s="13"/>
      <c r="WSR96" s="13"/>
      <c r="WSS96" s="13"/>
      <c r="WST96" s="13"/>
      <c r="WSU96" s="13"/>
      <c r="WSV96" s="13"/>
      <c r="WSW96" s="13"/>
      <c r="WSX96" s="13"/>
      <c r="WSY96" s="13"/>
      <c r="WSZ96" s="13"/>
      <c r="WTA96" s="13"/>
      <c r="WTB96" s="13"/>
      <c r="WTC96" s="13"/>
      <c r="WTD96" s="13"/>
      <c r="WTE96" s="13"/>
      <c r="WTF96" s="13"/>
      <c r="WTG96" s="13"/>
      <c r="WTH96" s="13"/>
      <c r="WTI96" s="13"/>
      <c r="WTJ96" s="13"/>
      <c r="WTK96" s="13"/>
      <c r="WTL96" s="13"/>
      <c r="WTM96" s="13"/>
      <c r="WTN96" s="13"/>
      <c r="WTO96" s="13"/>
      <c r="WTP96" s="13"/>
      <c r="WTQ96" s="13"/>
      <c r="WTR96" s="13"/>
      <c r="WTS96" s="13"/>
      <c r="WTT96" s="13"/>
      <c r="WTU96" s="13"/>
      <c r="WTV96" s="13"/>
      <c r="WTW96" s="13"/>
      <c r="WTX96" s="13"/>
      <c r="WTY96" s="13"/>
      <c r="WTZ96" s="13"/>
      <c r="WUA96" s="13"/>
      <c r="WUB96" s="13"/>
      <c r="WUC96" s="13"/>
      <c r="WUD96" s="13"/>
      <c r="WUE96" s="13"/>
      <c r="WUF96" s="13"/>
      <c r="WUG96" s="13"/>
      <c r="WUH96" s="13"/>
      <c r="WUI96" s="13"/>
      <c r="WUJ96" s="13"/>
      <c r="WUK96" s="13"/>
      <c r="WUL96" s="13"/>
      <c r="WUM96" s="13"/>
      <c r="WUN96" s="13"/>
      <c r="WUO96" s="13"/>
      <c r="WUP96" s="13"/>
      <c r="WUQ96" s="13"/>
      <c r="WUR96" s="13"/>
      <c r="WUS96" s="13"/>
      <c r="WUT96" s="13"/>
      <c r="WUU96" s="13"/>
      <c r="WUV96" s="13"/>
      <c r="WUW96" s="13"/>
      <c r="WUX96" s="13"/>
      <c r="WUY96" s="13"/>
      <c r="WUZ96" s="13"/>
      <c r="WVA96" s="13"/>
      <c r="WVB96" s="13"/>
      <c r="WVC96" s="13"/>
      <c r="WVD96" s="13"/>
      <c r="WVE96" s="13"/>
      <c r="WVF96" s="13"/>
      <c r="WVG96" s="13"/>
      <c r="WVH96" s="13"/>
      <c r="WVI96" s="13"/>
      <c r="WVJ96" s="13"/>
      <c r="WVK96" s="13"/>
      <c r="WVL96" s="13"/>
      <c r="WVM96" s="13"/>
      <c r="WVN96" s="13"/>
      <c r="WVO96" s="13"/>
      <c r="WVP96" s="13"/>
      <c r="WVQ96" s="13"/>
      <c r="WVR96" s="13"/>
      <c r="WVS96" s="13"/>
      <c r="WVT96" s="13"/>
      <c r="WVU96" s="13"/>
      <c r="WVV96" s="13"/>
      <c r="WVW96" s="13"/>
      <c r="WVX96" s="13"/>
      <c r="WVY96" s="13"/>
      <c r="WVZ96" s="13"/>
      <c r="WWA96" s="13"/>
      <c r="WWB96" s="13"/>
      <c r="WWC96" s="13"/>
      <c r="WWD96" s="13"/>
      <c r="WWE96" s="13"/>
      <c r="WWF96" s="13"/>
      <c r="WWG96" s="13"/>
      <c r="WWH96" s="13"/>
      <c r="WWI96" s="13"/>
      <c r="WWJ96" s="13"/>
      <c r="WWK96" s="13"/>
      <c r="WWL96" s="13"/>
      <c r="WWM96" s="13"/>
      <c r="WWN96" s="13"/>
      <c r="WWO96" s="13"/>
      <c r="WWP96" s="13"/>
      <c r="WWQ96" s="13"/>
      <c r="WWR96" s="13"/>
      <c r="WWS96" s="13"/>
      <c r="WWT96" s="13"/>
      <c r="WWU96" s="13"/>
      <c r="WWV96" s="13"/>
      <c r="WWW96" s="13"/>
      <c r="WWX96" s="13"/>
      <c r="WWY96" s="13"/>
      <c r="WWZ96" s="13"/>
      <c r="WXA96" s="13"/>
      <c r="WXB96" s="13"/>
      <c r="WXC96" s="13"/>
      <c r="WXD96" s="13"/>
      <c r="WXE96" s="13"/>
      <c r="WXF96" s="13"/>
      <c r="WXG96" s="13"/>
      <c r="WXH96" s="13"/>
      <c r="WXI96" s="13"/>
      <c r="WXJ96" s="13"/>
      <c r="WXK96" s="13"/>
      <c r="WXL96" s="13"/>
      <c r="WXM96" s="13"/>
      <c r="WXN96" s="13"/>
      <c r="WXO96" s="13"/>
      <c r="WXP96" s="13"/>
      <c r="WXQ96" s="13"/>
      <c r="WXR96" s="13"/>
      <c r="WXS96" s="13"/>
      <c r="WXT96" s="13"/>
      <c r="WXU96" s="13"/>
      <c r="WXV96" s="13"/>
      <c r="WXW96" s="13"/>
      <c r="WXX96" s="13"/>
      <c r="WXY96" s="13"/>
      <c r="WXZ96" s="13"/>
      <c r="WYA96" s="13"/>
      <c r="WYB96" s="13"/>
      <c r="WYC96" s="13"/>
      <c r="WYD96" s="13"/>
      <c r="WYE96" s="13"/>
      <c r="WYF96" s="13"/>
      <c r="WYG96" s="13"/>
      <c r="WYH96" s="13"/>
      <c r="WYI96" s="13"/>
      <c r="WYJ96" s="13"/>
      <c r="WYK96" s="13"/>
      <c r="WYL96" s="13"/>
      <c r="WYM96" s="13"/>
      <c r="WYN96" s="13"/>
      <c r="WYO96" s="13"/>
      <c r="WYP96" s="13"/>
      <c r="WYQ96" s="13"/>
      <c r="WYR96" s="13"/>
      <c r="WYS96" s="13"/>
      <c r="WYT96" s="13"/>
      <c r="WYU96" s="13"/>
      <c r="WYV96" s="13"/>
      <c r="WYW96" s="13"/>
      <c r="WYX96" s="13"/>
      <c r="WYY96" s="13"/>
      <c r="WYZ96" s="13"/>
      <c r="WZA96" s="13"/>
      <c r="WZB96" s="13"/>
      <c r="WZC96" s="13"/>
      <c r="WZD96" s="13"/>
      <c r="WZE96" s="13"/>
      <c r="WZF96" s="13"/>
      <c r="WZG96" s="13"/>
      <c r="WZH96" s="13"/>
      <c r="WZI96" s="13"/>
      <c r="WZJ96" s="13"/>
      <c r="WZK96" s="13"/>
      <c r="WZL96" s="13"/>
      <c r="WZM96" s="13"/>
      <c r="WZN96" s="13"/>
      <c r="WZO96" s="13"/>
      <c r="WZP96" s="13"/>
      <c r="WZQ96" s="13"/>
      <c r="WZR96" s="13"/>
      <c r="WZS96" s="13"/>
      <c r="WZT96" s="13"/>
      <c r="WZU96" s="13"/>
      <c r="WZV96" s="13"/>
      <c r="WZW96" s="13"/>
      <c r="WZX96" s="13"/>
      <c r="WZY96" s="13"/>
      <c r="WZZ96" s="13"/>
      <c r="XAA96" s="13"/>
      <c r="XAB96" s="13"/>
      <c r="XAC96" s="13"/>
      <c r="XAD96" s="13"/>
      <c r="XAE96" s="13"/>
      <c r="XAF96" s="13"/>
      <c r="XAG96" s="13"/>
      <c r="XAH96" s="13"/>
      <c r="XAI96" s="13"/>
      <c r="XAJ96" s="13"/>
      <c r="XAK96" s="13"/>
      <c r="XAL96" s="13"/>
      <c r="XAM96" s="13"/>
      <c r="XAN96" s="13"/>
      <c r="XAO96" s="13"/>
      <c r="XAP96" s="13"/>
      <c r="XAQ96" s="13"/>
      <c r="XAR96" s="13"/>
      <c r="XAS96" s="13"/>
      <c r="XAT96" s="13"/>
      <c r="XAU96" s="13"/>
      <c r="XAV96" s="13"/>
      <c r="XAW96" s="13"/>
      <c r="XAX96" s="13"/>
      <c r="XAY96" s="13"/>
      <c r="XAZ96" s="13"/>
      <c r="XBA96" s="13"/>
      <c r="XBB96" s="13"/>
      <c r="XBC96" s="13"/>
      <c r="XBD96" s="13"/>
      <c r="XBE96" s="13"/>
      <c r="XBF96" s="13"/>
      <c r="XBG96" s="13"/>
      <c r="XBH96" s="13"/>
      <c r="XBI96" s="13"/>
      <c r="XBJ96" s="13"/>
      <c r="XBK96" s="13"/>
      <c r="XBL96" s="13"/>
      <c r="XBM96" s="13"/>
      <c r="XBN96" s="13"/>
      <c r="XBO96" s="13"/>
      <c r="XBP96" s="13"/>
      <c r="XBQ96" s="13"/>
      <c r="XBR96" s="13"/>
      <c r="XBS96" s="13"/>
      <c r="XBT96" s="13"/>
      <c r="XBU96" s="13"/>
      <c r="XBV96" s="13"/>
      <c r="XBW96" s="13"/>
      <c r="XBX96" s="13"/>
      <c r="XBY96" s="13"/>
      <c r="XBZ96" s="13"/>
      <c r="XCA96" s="13"/>
      <c r="XCB96" s="13"/>
      <c r="XCC96" s="13"/>
      <c r="XCD96" s="13"/>
      <c r="XCE96" s="13"/>
      <c r="XCF96" s="13"/>
      <c r="XCG96" s="13"/>
      <c r="XCH96" s="13"/>
      <c r="XCI96" s="13"/>
      <c r="XCJ96" s="13"/>
      <c r="XCK96" s="13"/>
      <c r="XCL96" s="13"/>
      <c r="XCM96" s="13"/>
      <c r="XCN96" s="13"/>
      <c r="XCO96" s="13"/>
      <c r="XCP96" s="13"/>
      <c r="XCQ96" s="13"/>
      <c r="XCR96" s="13"/>
      <c r="XCS96" s="13"/>
      <c r="XCT96" s="13"/>
      <c r="XCU96" s="13"/>
      <c r="XCV96" s="13"/>
      <c r="XCW96" s="13"/>
      <c r="XCX96" s="13"/>
      <c r="XCY96" s="13"/>
      <c r="XCZ96" s="13"/>
      <c r="XDA96" s="13"/>
      <c r="XDB96" s="13"/>
      <c r="XDC96" s="13"/>
      <c r="XDD96" s="13"/>
      <c r="XDE96" s="13"/>
      <c r="XDF96" s="13"/>
      <c r="XDG96" s="13"/>
      <c r="XDH96" s="13"/>
      <c r="XDI96" s="13"/>
      <c r="XDJ96" s="13"/>
      <c r="XDK96" s="13"/>
      <c r="XDL96" s="13"/>
      <c r="XDM96" s="13"/>
      <c r="XDN96" s="13"/>
      <c r="XDO96" s="13"/>
      <c r="XDP96" s="13"/>
      <c r="XDQ96" s="13"/>
      <c r="XDR96" s="13"/>
      <c r="XDS96" s="13"/>
      <c r="XDT96" s="13"/>
      <c r="XDU96" s="13"/>
      <c r="XDV96" s="13"/>
      <c r="XDW96" s="13"/>
      <c r="XDX96" s="13"/>
      <c r="XDY96" s="13"/>
      <c r="XDZ96" s="13"/>
      <c r="XEA96" s="13"/>
      <c r="XEB96" s="13"/>
      <c r="XEC96" s="13"/>
      <c r="XED96" s="13"/>
      <c r="XEE96" s="13"/>
      <c r="XEF96" s="13"/>
      <c r="XEG96" s="13"/>
      <c r="XEH96" s="13"/>
      <c r="XEI96" s="13"/>
      <c r="XEJ96" s="13"/>
      <c r="XEK96" s="13"/>
      <c r="XEL96" s="13"/>
      <c r="XEM96" s="13"/>
      <c r="XEN96" s="13"/>
      <c r="XEO96" s="13"/>
      <c r="XEP96" s="13"/>
      <c r="XEQ96" s="13"/>
      <c r="XER96" s="13"/>
      <c r="XES96" s="13"/>
      <c r="XET96" s="13"/>
      <c r="XEU96" s="13"/>
      <c r="XEV96" s="13"/>
      <c r="XEW96" s="13"/>
      <c r="XEX96" s="13"/>
      <c r="XEY96" s="13"/>
      <c r="XEZ96" s="13"/>
      <c r="XFA96" s="13"/>
    </row>
    <row r="111" ht="21" hidden="1" customHeight="1" x14ac:dyDescent="0.3"/>
    <row r="117" spans="2:16381" s="10" customFormat="1" hidden="1" x14ac:dyDescent="0.3">
      <c r="B117" s="5"/>
      <c r="C117" s="8"/>
      <c r="D117" s="8"/>
      <c r="E117" s="8"/>
      <c r="F117" s="28"/>
      <c r="G117" s="5"/>
      <c r="H117" s="5"/>
      <c r="I117" s="5"/>
      <c r="J117" s="18"/>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c r="JE117" s="13"/>
      <c r="JF117" s="13"/>
      <c r="JG117" s="13"/>
      <c r="JH117" s="13"/>
      <c r="JI117" s="13"/>
      <c r="JJ117" s="13"/>
      <c r="JK117" s="13"/>
      <c r="JL117" s="13"/>
      <c r="JM117" s="13"/>
      <c r="JN117" s="13"/>
      <c r="JO117" s="13"/>
      <c r="JP117" s="13"/>
      <c r="JQ117" s="13"/>
      <c r="JR117" s="13"/>
      <c r="JS117" s="13"/>
      <c r="JT117" s="13"/>
      <c r="JU117" s="13"/>
      <c r="JV117" s="13"/>
      <c r="JW117" s="13"/>
      <c r="JX117" s="13"/>
      <c r="JY117" s="13"/>
      <c r="JZ117" s="13"/>
      <c r="KA117" s="13"/>
      <c r="KB117" s="13"/>
      <c r="KC117" s="13"/>
      <c r="KD117" s="13"/>
      <c r="KE117" s="13"/>
      <c r="KF117" s="13"/>
      <c r="KG117" s="13"/>
      <c r="KH117" s="13"/>
      <c r="KI117" s="13"/>
      <c r="KJ117" s="13"/>
      <c r="KK117" s="13"/>
      <c r="KL117" s="13"/>
      <c r="KM117" s="13"/>
      <c r="KN117" s="13"/>
      <c r="KO117" s="13"/>
      <c r="KP117" s="13"/>
      <c r="KQ117" s="13"/>
      <c r="KR117" s="13"/>
      <c r="KS117" s="13"/>
      <c r="KT117" s="13"/>
      <c r="KU117" s="13"/>
      <c r="KV117" s="13"/>
      <c r="KW117" s="13"/>
      <c r="KX117" s="13"/>
      <c r="KY117" s="13"/>
      <c r="KZ117" s="13"/>
      <c r="LA117" s="13"/>
      <c r="LB117" s="13"/>
      <c r="LC117" s="13"/>
      <c r="LD117" s="13"/>
      <c r="LE117" s="13"/>
      <c r="LF117" s="13"/>
      <c r="LG117" s="13"/>
      <c r="LH117" s="13"/>
      <c r="LI117" s="13"/>
      <c r="LJ117" s="13"/>
      <c r="LK117" s="13"/>
      <c r="LL117" s="13"/>
      <c r="LM117" s="13"/>
      <c r="LN117" s="13"/>
      <c r="LO117" s="13"/>
      <c r="LP117" s="13"/>
      <c r="LQ117" s="13"/>
      <c r="LR117" s="13"/>
      <c r="LS117" s="13"/>
      <c r="LT117" s="13"/>
      <c r="LU117" s="13"/>
      <c r="LV117" s="13"/>
      <c r="LW117" s="13"/>
      <c r="LX117" s="13"/>
      <c r="LY117" s="13"/>
      <c r="LZ117" s="13"/>
      <c r="MA117" s="13"/>
      <c r="MB117" s="13"/>
      <c r="MC117" s="13"/>
      <c r="MD117" s="13"/>
      <c r="ME117" s="13"/>
      <c r="MF117" s="13"/>
      <c r="MG117" s="13"/>
      <c r="MH117" s="13"/>
      <c r="MI117" s="13"/>
      <c r="MJ117" s="13"/>
      <c r="MK117" s="13"/>
      <c r="ML117" s="13"/>
      <c r="MM117" s="13"/>
      <c r="MN117" s="13"/>
      <c r="MO117" s="13"/>
      <c r="MP117" s="13"/>
      <c r="MQ117" s="13"/>
      <c r="MR117" s="13"/>
      <c r="MS117" s="13"/>
      <c r="MT117" s="13"/>
      <c r="MU117" s="13"/>
      <c r="MV117" s="13"/>
      <c r="MW117" s="13"/>
      <c r="MX117" s="13"/>
      <c r="MY117" s="13"/>
      <c r="MZ117" s="13"/>
      <c r="NA117" s="13"/>
      <c r="NB117" s="13"/>
      <c r="NC117" s="13"/>
      <c r="ND117" s="13"/>
      <c r="NE117" s="13"/>
      <c r="NF117" s="13"/>
      <c r="NG117" s="13"/>
      <c r="NH117" s="13"/>
      <c r="NI117" s="13"/>
      <c r="NJ117" s="13"/>
      <c r="NK117" s="13"/>
      <c r="NL117" s="13"/>
      <c r="NM117" s="13"/>
      <c r="NN117" s="13"/>
      <c r="NO117" s="13"/>
      <c r="NP117" s="13"/>
      <c r="NQ117" s="13"/>
      <c r="NR117" s="13"/>
      <c r="NS117" s="13"/>
      <c r="NT117" s="13"/>
      <c r="NU117" s="13"/>
      <c r="NV117" s="13"/>
      <c r="NW117" s="13"/>
      <c r="NX117" s="13"/>
      <c r="NY117" s="13"/>
      <c r="NZ117" s="13"/>
      <c r="OA117" s="13"/>
      <c r="OB117" s="13"/>
      <c r="OC117" s="13"/>
      <c r="OD117" s="13"/>
      <c r="OE117" s="13"/>
      <c r="OF117" s="13"/>
      <c r="OG117" s="13"/>
      <c r="OH117" s="13"/>
      <c r="OI117" s="13"/>
      <c r="OJ117" s="13"/>
      <c r="OK117" s="13"/>
      <c r="OL117" s="13"/>
      <c r="OM117" s="13"/>
      <c r="ON117" s="13"/>
      <c r="OO117" s="13"/>
      <c r="OP117" s="13"/>
      <c r="OQ117" s="13"/>
      <c r="OR117" s="13"/>
      <c r="OS117" s="13"/>
      <c r="OT117" s="13"/>
      <c r="OU117" s="13"/>
      <c r="OV117" s="13"/>
      <c r="OW117" s="13"/>
      <c r="OX117" s="13"/>
      <c r="OY117" s="13"/>
      <c r="OZ117" s="13"/>
      <c r="PA117" s="13"/>
      <c r="PB117" s="13"/>
      <c r="PC117" s="13"/>
      <c r="PD117" s="13"/>
      <c r="PE117" s="13"/>
      <c r="PF117" s="13"/>
      <c r="PG117" s="13"/>
      <c r="PH117" s="13"/>
      <c r="PI117" s="13"/>
      <c r="PJ117" s="13"/>
      <c r="PK117" s="13"/>
      <c r="PL117" s="13"/>
      <c r="PM117" s="13"/>
      <c r="PN117" s="13"/>
      <c r="PO117" s="13"/>
      <c r="PP117" s="13"/>
      <c r="PQ117" s="13"/>
      <c r="PR117" s="13"/>
      <c r="PS117" s="13"/>
      <c r="PT117" s="13"/>
      <c r="PU117" s="13"/>
      <c r="PV117" s="13"/>
      <c r="PW117" s="13"/>
      <c r="PX117" s="13"/>
      <c r="PY117" s="13"/>
      <c r="PZ117" s="13"/>
      <c r="QA117" s="13"/>
      <c r="QB117" s="13"/>
      <c r="QC117" s="13"/>
      <c r="QD117" s="13"/>
      <c r="QE117" s="13"/>
      <c r="QF117" s="13"/>
      <c r="QG117" s="13"/>
      <c r="QH117" s="13"/>
      <c r="QI117" s="13"/>
      <c r="QJ117" s="13"/>
      <c r="QK117" s="13"/>
      <c r="QL117" s="13"/>
      <c r="QM117" s="13"/>
      <c r="QN117" s="13"/>
      <c r="QO117" s="13"/>
      <c r="QP117" s="13"/>
      <c r="QQ117" s="13"/>
      <c r="QR117" s="13"/>
      <c r="QS117" s="13"/>
      <c r="QT117" s="13"/>
      <c r="QU117" s="13"/>
      <c r="QV117" s="13"/>
      <c r="QW117" s="13"/>
      <c r="QX117" s="13"/>
      <c r="QY117" s="13"/>
      <c r="QZ117" s="13"/>
      <c r="RA117" s="13"/>
      <c r="RB117" s="13"/>
      <c r="RC117" s="13"/>
      <c r="RD117" s="13"/>
      <c r="RE117" s="13"/>
      <c r="RF117" s="13"/>
      <c r="RG117" s="13"/>
      <c r="RH117" s="13"/>
      <c r="RI117" s="13"/>
      <c r="RJ117" s="13"/>
      <c r="RK117" s="13"/>
      <c r="RL117" s="13"/>
      <c r="RM117" s="13"/>
      <c r="RN117" s="13"/>
      <c r="RO117" s="13"/>
      <c r="RP117" s="13"/>
      <c r="RQ117" s="13"/>
      <c r="RR117" s="13"/>
      <c r="RS117" s="13"/>
      <c r="RT117" s="13"/>
      <c r="RU117" s="13"/>
      <c r="RV117" s="13"/>
      <c r="RW117" s="13"/>
      <c r="RX117" s="13"/>
      <c r="RY117" s="13"/>
      <c r="RZ117" s="13"/>
      <c r="SA117" s="13"/>
      <c r="SB117" s="13"/>
      <c r="SC117" s="13"/>
      <c r="SD117" s="13"/>
      <c r="SE117" s="13"/>
      <c r="SF117" s="13"/>
      <c r="SG117" s="13"/>
      <c r="SH117" s="13"/>
      <c r="SI117" s="13"/>
      <c r="SJ117" s="13"/>
      <c r="SK117" s="13"/>
      <c r="SL117" s="13"/>
      <c r="SM117" s="13"/>
      <c r="SN117" s="13"/>
      <c r="SO117" s="13"/>
      <c r="SP117" s="13"/>
      <c r="SQ117" s="13"/>
      <c r="SR117" s="13"/>
      <c r="SS117" s="13"/>
      <c r="ST117" s="13"/>
      <c r="SU117" s="13"/>
      <c r="SV117" s="13"/>
      <c r="SW117" s="13"/>
      <c r="SX117" s="13"/>
      <c r="SY117" s="13"/>
      <c r="SZ117" s="13"/>
      <c r="TA117" s="13"/>
      <c r="TB117" s="13"/>
      <c r="TC117" s="13"/>
      <c r="TD117" s="13"/>
      <c r="TE117" s="13"/>
      <c r="TF117" s="13"/>
      <c r="TG117" s="13"/>
      <c r="TH117" s="13"/>
      <c r="TI117" s="13"/>
      <c r="TJ117" s="13"/>
      <c r="TK117" s="13"/>
      <c r="TL117" s="13"/>
      <c r="TM117" s="13"/>
      <c r="TN117" s="13"/>
      <c r="TO117" s="13"/>
      <c r="TP117" s="13"/>
      <c r="TQ117" s="13"/>
      <c r="TR117" s="13"/>
      <c r="TS117" s="13"/>
      <c r="TT117" s="13"/>
      <c r="TU117" s="13"/>
      <c r="TV117" s="13"/>
      <c r="TW117" s="13"/>
      <c r="TX117" s="13"/>
      <c r="TY117" s="13"/>
      <c r="TZ117" s="13"/>
      <c r="UA117" s="13"/>
      <c r="UB117" s="13"/>
      <c r="UC117" s="13"/>
      <c r="UD117" s="13"/>
      <c r="UE117" s="13"/>
      <c r="UF117" s="13"/>
      <c r="UG117" s="13"/>
      <c r="UH117" s="13"/>
      <c r="UI117" s="13"/>
      <c r="UJ117" s="13"/>
      <c r="UK117" s="13"/>
      <c r="UL117" s="13"/>
      <c r="UM117" s="13"/>
      <c r="UN117" s="13"/>
      <c r="UO117" s="13"/>
      <c r="UP117" s="13"/>
      <c r="UQ117" s="13"/>
      <c r="UR117" s="13"/>
      <c r="US117" s="13"/>
      <c r="UT117" s="13"/>
      <c r="UU117" s="13"/>
      <c r="UV117" s="13"/>
      <c r="UW117" s="13"/>
      <c r="UX117" s="13"/>
      <c r="UY117" s="13"/>
      <c r="UZ117" s="13"/>
      <c r="VA117" s="13"/>
      <c r="VB117" s="13"/>
      <c r="VC117" s="13"/>
      <c r="VD117" s="13"/>
      <c r="VE117" s="13"/>
      <c r="VF117" s="13"/>
      <c r="VG117" s="13"/>
      <c r="VH117" s="13"/>
      <c r="VI117" s="13"/>
      <c r="VJ117" s="13"/>
      <c r="VK117" s="13"/>
      <c r="VL117" s="13"/>
      <c r="VM117" s="13"/>
      <c r="VN117" s="13"/>
      <c r="VO117" s="13"/>
      <c r="VP117" s="13"/>
      <c r="VQ117" s="13"/>
      <c r="VR117" s="13"/>
      <c r="VS117" s="13"/>
      <c r="VT117" s="13"/>
      <c r="VU117" s="13"/>
      <c r="VV117" s="13"/>
      <c r="VW117" s="13"/>
      <c r="VX117" s="13"/>
      <c r="VY117" s="13"/>
      <c r="VZ117" s="13"/>
      <c r="WA117" s="13"/>
      <c r="WB117" s="13"/>
      <c r="WC117" s="13"/>
      <c r="WD117" s="13"/>
      <c r="WE117" s="13"/>
      <c r="WF117" s="13"/>
      <c r="WG117" s="13"/>
      <c r="WH117" s="13"/>
      <c r="WI117" s="13"/>
      <c r="WJ117" s="13"/>
      <c r="WK117" s="13"/>
      <c r="WL117" s="13"/>
      <c r="WM117" s="13"/>
      <c r="WN117" s="13"/>
      <c r="WO117" s="13"/>
      <c r="WP117" s="13"/>
      <c r="WQ117" s="13"/>
      <c r="WR117" s="13"/>
      <c r="WS117" s="13"/>
      <c r="WT117" s="13"/>
      <c r="WU117" s="13"/>
      <c r="WV117" s="13"/>
      <c r="WW117" s="13"/>
      <c r="WX117" s="13"/>
      <c r="WY117" s="13"/>
      <c r="WZ117" s="13"/>
      <c r="XA117" s="13"/>
      <c r="XB117" s="13"/>
      <c r="XC117" s="13"/>
      <c r="XD117" s="13"/>
      <c r="XE117" s="13"/>
      <c r="XF117" s="13"/>
      <c r="XG117" s="13"/>
      <c r="XH117" s="13"/>
      <c r="XI117" s="13"/>
      <c r="XJ117" s="13"/>
      <c r="XK117" s="13"/>
      <c r="XL117" s="13"/>
      <c r="XM117" s="13"/>
      <c r="XN117" s="13"/>
      <c r="XO117" s="13"/>
      <c r="XP117" s="13"/>
      <c r="XQ117" s="13"/>
      <c r="XR117" s="13"/>
      <c r="XS117" s="13"/>
      <c r="XT117" s="13"/>
      <c r="XU117" s="13"/>
      <c r="XV117" s="13"/>
      <c r="XW117" s="13"/>
      <c r="XX117" s="13"/>
      <c r="XY117" s="13"/>
      <c r="XZ117" s="13"/>
      <c r="YA117" s="13"/>
      <c r="YB117" s="13"/>
      <c r="YC117" s="13"/>
      <c r="YD117" s="13"/>
      <c r="YE117" s="13"/>
      <c r="YF117" s="13"/>
      <c r="YG117" s="13"/>
      <c r="YH117" s="13"/>
      <c r="YI117" s="13"/>
      <c r="YJ117" s="13"/>
      <c r="YK117" s="13"/>
      <c r="YL117" s="13"/>
      <c r="YM117" s="13"/>
      <c r="YN117" s="13"/>
      <c r="YO117" s="13"/>
      <c r="YP117" s="13"/>
      <c r="YQ117" s="13"/>
      <c r="YR117" s="13"/>
      <c r="YS117" s="13"/>
      <c r="YT117" s="13"/>
      <c r="YU117" s="13"/>
      <c r="YV117" s="13"/>
      <c r="YW117" s="13"/>
      <c r="YX117" s="13"/>
      <c r="YY117" s="13"/>
      <c r="YZ117" s="13"/>
      <c r="ZA117" s="13"/>
      <c r="ZB117" s="13"/>
      <c r="ZC117" s="13"/>
      <c r="ZD117" s="13"/>
      <c r="ZE117" s="13"/>
      <c r="ZF117" s="13"/>
      <c r="ZG117" s="13"/>
      <c r="ZH117" s="13"/>
      <c r="ZI117" s="13"/>
      <c r="ZJ117" s="13"/>
      <c r="ZK117" s="13"/>
      <c r="ZL117" s="13"/>
      <c r="ZM117" s="13"/>
      <c r="ZN117" s="13"/>
      <c r="ZO117" s="13"/>
      <c r="ZP117" s="13"/>
      <c r="ZQ117" s="13"/>
      <c r="ZR117" s="13"/>
      <c r="ZS117" s="13"/>
      <c r="ZT117" s="13"/>
      <c r="ZU117" s="13"/>
      <c r="ZV117" s="13"/>
      <c r="ZW117" s="13"/>
      <c r="ZX117" s="13"/>
      <c r="ZY117" s="13"/>
      <c r="ZZ117" s="13"/>
      <c r="AAA117" s="13"/>
      <c r="AAB117" s="13"/>
      <c r="AAC117" s="13"/>
      <c r="AAD117" s="13"/>
      <c r="AAE117" s="13"/>
      <c r="AAF117" s="13"/>
      <c r="AAG117" s="13"/>
      <c r="AAH117" s="13"/>
      <c r="AAI117" s="13"/>
      <c r="AAJ117" s="13"/>
      <c r="AAK117" s="13"/>
      <c r="AAL117" s="13"/>
      <c r="AAM117" s="13"/>
      <c r="AAN117" s="13"/>
      <c r="AAO117" s="13"/>
      <c r="AAP117" s="13"/>
      <c r="AAQ117" s="13"/>
      <c r="AAR117" s="13"/>
      <c r="AAS117" s="13"/>
      <c r="AAT117" s="13"/>
      <c r="AAU117" s="13"/>
      <c r="AAV117" s="13"/>
      <c r="AAW117" s="13"/>
      <c r="AAX117" s="13"/>
      <c r="AAY117" s="13"/>
      <c r="AAZ117" s="13"/>
      <c r="ABA117" s="13"/>
      <c r="ABB117" s="13"/>
      <c r="ABC117" s="13"/>
      <c r="ABD117" s="13"/>
      <c r="ABE117" s="13"/>
      <c r="ABF117" s="13"/>
      <c r="ABG117" s="13"/>
      <c r="ABH117" s="13"/>
      <c r="ABI117" s="13"/>
      <c r="ABJ117" s="13"/>
      <c r="ABK117" s="13"/>
      <c r="ABL117" s="13"/>
      <c r="ABM117" s="13"/>
      <c r="ABN117" s="13"/>
      <c r="ABO117" s="13"/>
      <c r="ABP117" s="13"/>
      <c r="ABQ117" s="13"/>
      <c r="ABR117" s="13"/>
      <c r="ABS117" s="13"/>
      <c r="ABT117" s="13"/>
      <c r="ABU117" s="13"/>
      <c r="ABV117" s="13"/>
      <c r="ABW117" s="13"/>
      <c r="ABX117" s="13"/>
      <c r="ABY117" s="13"/>
      <c r="ABZ117" s="13"/>
      <c r="ACA117" s="13"/>
      <c r="ACB117" s="13"/>
      <c r="ACC117" s="13"/>
      <c r="ACD117" s="13"/>
      <c r="ACE117" s="13"/>
      <c r="ACF117" s="13"/>
      <c r="ACG117" s="13"/>
      <c r="ACH117" s="13"/>
      <c r="ACI117" s="13"/>
      <c r="ACJ117" s="13"/>
      <c r="ACK117" s="13"/>
      <c r="ACL117" s="13"/>
      <c r="ACM117" s="13"/>
      <c r="ACN117" s="13"/>
      <c r="ACO117" s="13"/>
      <c r="ACP117" s="13"/>
      <c r="ACQ117" s="13"/>
      <c r="ACR117" s="13"/>
      <c r="ACS117" s="13"/>
      <c r="ACT117" s="13"/>
      <c r="ACU117" s="13"/>
      <c r="ACV117" s="13"/>
      <c r="ACW117" s="13"/>
      <c r="ACX117" s="13"/>
      <c r="ACY117" s="13"/>
      <c r="ACZ117" s="13"/>
      <c r="ADA117" s="13"/>
      <c r="ADB117" s="13"/>
      <c r="ADC117" s="13"/>
      <c r="ADD117" s="13"/>
      <c r="ADE117" s="13"/>
      <c r="ADF117" s="13"/>
      <c r="ADG117" s="13"/>
      <c r="ADH117" s="13"/>
      <c r="ADI117" s="13"/>
      <c r="ADJ117" s="13"/>
      <c r="ADK117" s="13"/>
      <c r="ADL117" s="13"/>
      <c r="ADM117" s="13"/>
      <c r="ADN117" s="13"/>
      <c r="ADO117" s="13"/>
      <c r="ADP117" s="13"/>
      <c r="ADQ117" s="13"/>
      <c r="ADR117" s="13"/>
      <c r="ADS117" s="13"/>
      <c r="ADT117" s="13"/>
      <c r="ADU117" s="13"/>
      <c r="ADV117" s="13"/>
      <c r="ADW117" s="13"/>
      <c r="ADX117" s="13"/>
      <c r="ADY117" s="13"/>
      <c r="ADZ117" s="13"/>
      <c r="AEA117" s="13"/>
      <c r="AEB117" s="13"/>
      <c r="AEC117" s="13"/>
      <c r="AED117" s="13"/>
      <c r="AEE117" s="13"/>
      <c r="AEF117" s="13"/>
      <c r="AEG117" s="13"/>
      <c r="AEH117" s="13"/>
      <c r="AEI117" s="13"/>
      <c r="AEJ117" s="13"/>
      <c r="AEK117" s="13"/>
      <c r="AEL117" s="13"/>
      <c r="AEM117" s="13"/>
      <c r="AEN117" s="13"/>
      <c r="AEO117" s="13"/>
      <c r="AEP117" s="13"/>
      <c r="AEQ117" s="13"/>
      <c r="AER117" s="13"/>
      <c r="AES117" s="13"/>
      <c r="AET117" s="13"/>
      <c r="AEU117" s="13"/>
      <c r="AEV117" s="13"/>
      <c r="AEW117" s="13"/>
      <c r="AEX117" s="13"/>
      <c r="AEY117" s="13"/>
      <c r="AEZ117" s="13"/>
      <c r="AFA117" s="13"/>
      <c r="AFB117" s="13"/>
      <c r="AFC117" s="13"/>
      <c r="AFD117" s="13"/>
      <c r="AFE117" s="13"/>
      <c r="AFF117" s="13"/>
      <c r="AFG117" s="13"/>
      <c r="AFH117" s="13"/>
      <c r="AFI117" s="13"/>
      <c r="AFJ117" s="13"/>
      <c r="AFK117" s="13"/>
      <c r="AFL117" s="13"/>
      <c r="AFM117" s="13"/>
      <c r="AFN117" s="13"/>
      <c r="AFO117" s="13"/>
      <c r="AFP117" s="13"/>
      <c r="AFQ117" s="13"/>
      <c r="AFR117" s="13"/>
      <c r="AFS117" s="13"/>
      <c r="AFT117" s="13"/>
      <c r="AFU117" s="13"/>
      <c r="AFV117" s="13"/>
      <c r="AFW117" s="13"/>
      <c r="AFX117" s="13"/>
      <c r="AFY117" s="13"/>
      <c r="AFZ117" s="13"/>
      <c r="AGA117" s="13"/>
      <c r="AGB117" s="13"/>
      <c r="AGC117" s="13"/>
      <c r="AGD117" s="13"/>
      <c r="AGE117" s="13"/>
      <c r="AGF117" s="13"/>
      <c r="AGG117" s="13"/>
      <c r="AGH117" s="13"/>
      <c r="AGI117" s="13"/>
      <c r="AGJ117" s="13"/>
      <c r="AGK117" s="13"/>
      <c r="AGL117" s="13"/>
      <c r="AGM117" s="13"/>
      <c r="AGN117" s="13"/>
      <c r="AGO117" s="13"/>
      <c r="AGP117" s="13"/>
      <c r="AGQ117" s="13"/>
      <c r="AGR117" s="13"/>
      <c r="AGS117" s="13"/>
      <c r="AGT117" s="13"/>
      <c r="AGU117" s="13"/>
      <c r="AGV117" s="13"/>
      <c r="AGW117" s="13"/>
      <c r="AGX117" s="13"/>
      <c r="AGY117" s="13"/>
      <c r="AGZ117" s="13"/>
      <c r="AHA117" s="13"/>
      <c r="AHB117" s="13"/>
      <c r="AHC117" s="13"/>
      <c r="AHD117" s="13"/>
      <c r="AHE117" s="13"/>
      <c r="AHF117" s="13"/>
      <c r="AHG117" s="13"/>
      <c r="AHH117" s="13"/>
      <c r="AHI117" s="13"/>
      <c r="AHJ117" s="13"/>
      <c r="AHK117" s="13"/>
      <c r="AHL117" s="13"/>
      <c r="AHM117" s="13"/>
      <c r="AHN117" s="13"/>
      <c r="AHO117" s="13"/>
      <c r="AHP117" s="13"/>
      <c r="AHQ117" s="13"/>
      <c r="AHR117" s="13"/>
      <c r="AHS117" s="13"/>
      <c r="AHT117" s="13"/>
      <c r="AHU117" s="13"/>
      <c r="AHV117" s="13"/>
      <c r="AHW117" s="13"/>
      <c r="AHX117" s="13"/>
      <c r="AHY117" s="13"/>
      <c r="AHZ117" s="13"/>
      <c r="AIA117" s="13"/>
      <c r="AIB117" s="13"/>
      <c r="AIC117" s="13"/>
      <c r="AID117" s="13"/>
      <c r="AIE117" s="13"/>
      <c r="AIF117" s="13"/>
      <c r="AIG117" s="13"/>
      <c r="AIH117" s="13"/>
      <c r="AII117" s="13"/>
      <c r="AIJ117" s="13"/>
      <c r="AIK117" s="13"/>
      <c r="AIL117" s="13"/>
      <c r="AIM117" s="13"/>
      <c r="AIN117" s="13"/>
      <c r="AIO117" s="13"/>
      <c r="AIP117" s="13"/>
      <c r="AIQ117" s="13"/>
      <c r="AIR117" s="13"/>
      <c r="AIS117" s="13"/>
      <c r="AIT117" s="13"/>
      <c r="AIU117" s="13"/>
      <c r="AIV117" s="13"/>
      <c r="AIW117" s="13"/>
      <c r="AIX117" s="13"/>
      <c r="AIY117" s="13"/>
      <c r="AIZ117" s="13"/>
      <c r="AJA117" s="13"/>
      <c r="AJB117" s="13"/>
      <c r="AJC117" s="13"/>
      <c r="AJD117" s="13"/>
      <c r="AJE117" s="13"/>
      <c r="AJF117" s="13"/>
      <c r="AJG117" s="13"/>
      <c r="AJH117" s="13"/>
      <c r="AJI117" s="13"/>
      <c r="AJJ117" s="13"/>
      <c r="AJK117" s="13"/>
      <c r="AJL117" s="13"/>
      <c r="AJM117" s="13"/>
      <c r="AJN117" s="13"/>
      <c r="AJO117" s="13"/>
      <c r="AJP117" s="13"/>
      <c r="AJQ117" s="13"/>
      <c r="AJR117" s="13"/>
      <c r="AJS117" s="13"/>
      <c r="AJT117" s="13"/>
      <c r="AJU117" s="13"/>
      <c r="AJV117" s="13"/>
      <c r="AJW117" s="13"/>
      <c r="AJX117" s="13"/>
      <c r="AJY117" s="13"/>
      <c r="AJZ117" s="13"/>
      <c r="AKA117" s="13"/>
      <c r="AKB117" s="13"/>
      <c r="AKC117" s="13"/>
      <c r="AKD117" s="13"/>
      <c r="AKE117" s="13"/>
      <c r="AKF117" s="13"/>
      <c r="AKG117" s="13"/>
      <c r="AKH117" s="13"/>
      <c r="AKI117" s="13"/>
      <c r="AKJ117" s="13"/>
      <c r="AKK117" s="13"/>
      <c r="AKL117" s="13"/>
      <c r="AKM117" s="13"/>
      <c r="AKN117" s="13"/>
      <c r="AKO117" s="13"/>
      <c r="AKP117" s="13"/>
      <c r="AKQ117" s="13"/>
      <c r="AKR117" s="13"/>
      <c r="AKS117" s="13"/>
      <c r="AKT117" s="13"/>
      <c r="AKU117" s="13"/>
      <c r="AKV117" s="13"/>
      <c r="AKW117" s="13"/>
      <c r="AKX117" s="13"/>
      <c r="AKY117" s="13"/>
      <c r="AKZ117" s="13"/>
      <c r="ALA117" s="13"/>
      <c r="ALB117" s="13"/>
      <c r="ALC117" s="13"/>
      <c r="ALD117" s="13"/>
      <c r="ALE117" s="13"/>
      <c r="ALF117" s="13"/>
      <c r="ALG117" s="13"/>
      <c r="ALH117" s="13"/>
      <c r="ALI117" s="13"/>
      <c r="ALJ117" s="13"/>
      <c r="ALK117" s="13"/>
      <c r="ALL117" s="13"/>
      <c r="ALM117" s="13"/>
      <c r="ALN117" s="13"/>
      <c r="ALO117" s="13"/>
      <c r="ALP117" s="13"/>
      <c r="ALQ117" s="13"/>
      <c r="ALR117" s="13"/>
      <c r="ALS117" s="13"/>
      <c r="ALT117" s="13"/>
      <c r="ALU117" s="13"/>
      <c r="ALV117" s="13"/>
      <c r="ALW117" s="13"/>
      <c r="ALX117" s="13"/>
      <c r="ALY117" s="13"/>
      <c r="ALZ117" s="13"/>
      <c r="AMA117" s="13"/>
      <c r="AMB117" s="13"/>
      <c r="AMC117" s="13"/>
      <c r="AMD117" s="13"/>
      <c r="AME117" s="13"/>
      <c r="AMF117" s="13"/>
      <c r="AMG117" s="13"/>
      <c r="AMH117" s="13"/>
      <c r="AMI117" s="13"/>
      <c r="AMJ117" s="13"/>
      <c r="AMK117" s="13"/>
      <c r="AML117" s="13"/>
      <c r="AMM117" s="13"/>
      <c r="AMN117" s="13"/>
      <c r="AMO117" s="13"/>
      <c r="AMP117" s="13"/>
      <c r="AMQ117" s="13"/>
      <c r="AMR117" s="13"/>
      <c r="AMS117" s="13"/>
      <c r="AMT117" s="13"/>
      <c r="AMU117" s="13"/>
      <c r="AMV117" s="13"/>
      <c r="AMW117" s="13"/>
      <c r="AMX117" s="13"/>
      <c r="AMY117" s="13"/>
      <c r="AMZ117" s="13"/>
      <c r="ANA117" s="13"/>
      <c r="ANB117" s="13"/>
      <c r="ANC117" s="13"/>
      <c r="AND117" s="13"/>
      <c r="ANE117" s="13"/>
      <c r="ANF117" s="13"/>
      <c r="ANG117" s="13"/>
      <c r="ANH117" s="13"/>
      <c r="ANI117" s="13"/>
      <c r="ANJ117" s="13"/>
      <c r="ANK117" s="13"/>
      <c r="ANL117" s="13"/>
      <c r="ANM117" s="13"/>
      <c r="ANN117" s="13"/>
      <c r="ANO117" s="13"/>
      <c r="ANP117" s="13"/>
      <c r="ANQ117" s="13"/>
      <c r="ANR117" s="13"/>
      <c r="ANS117" s="13"/>
      <c r="ANT117" s="13"/>
      <c r="ANU117" s="13"/>
      <c r="ANV117" s="13"/>
      <c r="ANW117" s="13"/>
      <c r="ANX117" s="13"/>
      <c r="ANY117" s="13"/>
      <c r="ANZ117" s="13"/>
      <c r="AOA117" s="13"/>
      <c r="AOB117" s="13"/>
      <c r="AOC117" s="13"/>
      <c r="AOD117" s="13"/>
      <c r="AOE117" s="13"/>
      <c r="AOF117" s="13"/>
      <c r="AOG117" s="13"/>
      <c r="AOH117" s="13"/>
      <c r="AOI117" s="13"/>
      <c r="AOJ117" s="13"/>
      <c r="AOK117" s="13"/>
      <c r="AOL117" s="13"/>
      <c r="AOM117" s="13"/>
      <c r="AON117" s="13"/>
      <c r="AOO117" s="13"/>
      <c r="AOP117" s="13"/>
      <c r="AOQ117" s="13"/>
      <c r="AOR117" s="13"/>
      <c r="AOS117" s="13"/>
      <c r="AOT117" s="13"/>
      <c r="AOU117" s="13"/>
      <c r="AOV117" s="13"/>
      <c r="AOW117" s="13"/>
      <c r="AOX117" s="13"/>
      <c r="AOY117" s="13"/>
      <c r="AOZ117" s="13"/>
      <c r="APA117" s="13"/>
      <c r="APB117" s="13"/>
      <c r="APC117" s="13"/>
      <c r="APD117" s="13"/>
      <c r="APE117" s="13"/>
      <c r="APF117" s="13"/>
      <c r="APG117" s="13"/>
      <c r="APH117" s="13"/>
      <c r="API117" s="13"/>
      <c r="APJ117" s="13"/>
      <c r="APK117" s="13"/>
      <c r="APL117" s="13"/>
      <c r="APM117" s="13"/>
      <c r="APN117" s="13"/>
      <c r="APO117" s="13"/>
      <c r="APP117" s="13"/>
      <c r="APQ117" s="13"/>
      <c r="APR117" s="13"/>
      <c r="APS117" s="13"/>
      <c r="APT117" s="13"/>
      <c r="APU117" s="13"/>
      <c r="APV117" s="13"/>
      <c r="APW117" s="13"/>
      <c r="APX117" s="13"/>
      <c r="APY117" s="13"/>
      <c r="APZ117" s="13"/>
      <c r="AQA117" s="13"/>
      <c r="AQB117" s="13"/>
      <c r="AQC117" s="13"/>
      <c r="AQD117" s="13"/>
      <c r="AQE117" s="13"/>
      <c r="AQF117" s="13"/>
      <c r="AQG117" s="13"/>
      <c r="AQH117" s="13"/>
      <c r="AQI117" s="13"/>
      <c r="AQJ117" s="13"/>
      <c r="AQK117" s="13"/>
      <c r="AQL117" s="13"/>
      <c r="AQM117" s="13"/>
      <c r="AQN117" s="13"/>
      <c r="AQO117" s="13"/>
      <c r="AQP117" s="13"/>
      <c r="AQQ117" s="13"/>
      <c r="AQR117" s="13"/>
      <c r="AQS117" s="13"/>
      <c r="AQT117" s="13"/>
      <c r="AQU117" s="13"/>
      <c r="AQV117" s="13"/>
      <c r="AQW117" s="13"/>
      <c r="AQX117" s="13"/>
      <c r="AQY117" s="13"/>
      <c r="AQZ117" s="13"/>
      <c r="ARA117" s="13"/>
      <c r="ARB117" s="13"/>
      <c r="ARC117" s="13"/>
      <c r="ARD117" s="13"/>
      <c r="ARE117" s="13"/>
      <c r="ARF117" s="13"/>
      <c r="ARG117" s="13"/>
      <c r="ARH117" s="13"/>
      <c r="ARI117" s="13"/>
      <c r="ARJ117" s="13"/>
      <c r="ARK117" s="13"/>
      <c r="ARL117" s="13"/>
      <c r="ARM117" s="13"/>
      <c r="ARN117" s="13"/>
      <c r="ARO117" s="13"/>
      <c r="ARP117" s="13"/>
      <c r="ARQ117" s="13"/>
      <c r="ARR117" s="13"/>
      <c r="ARS117" s="13"/>
      <c r="ART117" s="13"/>
      <c r="ARU117" s="13"/>
      <c r="ARV117" s="13"/>
      <c r="ARW117" s="13"/>
      <c r="ARX117" s="13"/>
      <c r="ARY117" s="13"/>
      <c r="ARZ117" s="13"/>
      <c r="ASA117" s="13"/>
      <c r="ASB117" s="13"/>
      <c r="ASC117" s="13"/>
      <c r="ASD117" s="13"/>
      <c r="ASE117" s="13"/>
      <c r="ASF117" s="13"/>
      <c r="ASG117" s="13"/>
      <c r="ASH117" s="13"/>
      <c r="ASI117" s="13"/>
      <c r="ASJ117" s="13"/>
      <c r="ASK117" s="13"/>
      <c r="ASL117" s="13"/>
      <c r="ASM117" s="13"/>
      <c r="ASN117" s="13"/>
      <c r="ASO117" s="13"/>
      <c r="ASP117" s="13"/>
      <c r="ASQ117" s="13"/>
      <c r="ASR117" s="13"/>
      <c r="ASS117" s="13"/>
      <c r="AST117" s="13"/>
      <c r="ASU117" s="13"/>
      <c r="ASV117" s="13"/>
      <c r="ASW117" s="13"/>
      <c r="ASX117" s="13"/>
      <c r="ASY117" s="13"/>
      <c r="ASZ117" s="13"/>
      <c r="ATA117" s="13"/>
      <c r="ATB117" s="13"/>
      <c r="ATC117" s="13"/>
      <c r="ATD117" s="13"/>
      <c r="ATE117" s="13"/>
      <c r="ATF117" s="13"/>
      <c r="ATG117" s="13"/>
      <c r="ATH117" s="13"/>
      <c r="ATI117" s="13"/>
      <c r="ATJ117" s="13"/>
      <c r="ATK117" s="13"/>
      <c r="ATL117" s="13"/>
      <c r="ATM117" s="13"/>
      <c r="ATN117" s="13"/>
      <c r="ATO117" s="13"/>
      <c r="ATP117" s="13"/>
      <c r="ATQ117" s="13"/>
      <c r="ATR117" s="13"/>
      <c r="ATS117" s="13"/>
      <c r="ATT117" s="13"/>
      <c r="ATU117" s="13"/>
      <c r="ATV117" s="13"/>
      <c r="ATW117" s="13"/>
      <c r="ATX117" s="13"/>
      <c r="ATY117" s="13"/>
      <c r="ATZ117" s="13"/>
      <c r="AUA117" s="13"/>
      <c r="AUB117" s="13"/>
      <c r="AUC117" s="13"/>
      <c r="AUD117" s="13"/>
      <c r="AUE117" s="13"/>
      <c r="AUF117" s="13"/>
      <c r="AUG117" s="13"/>
      <c r="AUH117" s="13"/>
      <c r="AUI117" s="13"/>
      <c r="AUJ117" s="13"/>
      <c r="AUK117" s="13"/>
      <c r="AUL117" s="13"/>
      <c r="AUM117" s="13"/>
      <c r="AUN117" s="13"/>
      <c r="AUO117" s="13"/>
      <c r="AUP117" s="13"/>
      <c r="AUQ117" s="13"/>
      <c r="AUR117" s="13"/>
      <c r="AUS117" s="13"/>
      <c r="AUT117" s="13"/>
      <c r="AUU117" s="13"/>
      <c r="AUV117" s="13"/>
      <c r="AUW117" s="13"/>
      <c r="AUX117" s="13"/>
      <c r="AUY117" s="13"/>
      <c r="AUZ117" s="13"/>
      <c r="AVA117" s="13"/>
      <c r="AVB117" s="13"/>
      <c r="AVC117" s="13"/>
      <c r="AVD117" s="13"/>
      <c r="AVE117" s="13"/>
      <c r="AVF117" s="13"/>
      <c r="AVG117" s="13"/>
      <c r="AVH117" s="13"/>
      <c r="AVI117" s="13"/>
      <c r="AVJ117" s="13"/>
      <c r="AVK117" s="13"/>
      <c r="AVL117" s="13"/>
      <c r="AVM117" s="13"/>
      <c r="AVN117" s="13"/>
      <c r="AVO117" s="13"/>
      <c r="AVP117" s="13"/>
      <c r="AVQ117" s="13"/>
      <c r="AVR117" s="13"/>
      <c r="AVS117" s="13"/>
      <c r="AVT117" s="13"/>
      <c r="AVU117" s="13"/>
      <c r="AVV117" s="13"/>
      <c r="AVW117" s="13"/>
      <c r="AVX117" s="13"/>
      <c r="AVY117" s="13"/>
      <c r="AVZ117" s="13"/>
      <c r="AWA117" s="13"/>
      <c r="AWB117" s="13"/>
      <c r="AWC117" s="13"/>
      <c r="AWD117" s="13"/>
      <c r="AWE117" s="13"/>
      <c r="AWF117" s="13"/>
      <c r="AWG117" s="13"/>
      <c r="AWH117" s="13"/>
      <c r="AWI117" s="13"/>
      <c r="AWJ117" s="13"/>
      <c r="AWK117" s="13"/>
      <c r="AWL117" s="13"/>
      <c r="AWM117" s="13"/>
      <c r="AWN117" s="13"/>
      <c r="AWO117" s="13"/>
      <c r="AWP117" s="13"/>
      <c r="AWQ117" s="13"/>
      <c r="AWR117" s="13"/>
      <c r="AWS117" s="13"/>
      <c r="AWT117" s="13"/>
      <c r="AWU117" s="13"/>
      <c r="AWV117" s="13"/>
      <c r="AWW117" s="13"/>
      <c r="AWX117" s="13"/>
      <c r="AWY117" s="13"/>
      <c r="AWZ117" s="13"/>
      <c r="AXA117" s="13"/>
      <c r="AXB117" s="13"/>
      <c r="AXC117" s="13"/>
      <c r="AXD117" s="13"/>
      <c r="AXE117" s="13"/>
      <c r="AXF117" s="13"/>
      <c r="AXG117" s="13"/>
      <c r="AXH117" s="13"/>
      <c r="AXI117" s="13"/>
      <c r="AXJ117" s="13"/>
      <c r="AXK117" s="13"/>
      <c r="AXL117" s="13"/>
      <c r="AXM117" s="13"/>
      <c r="AXN117" s="13"/>
      <c r="AXO117" s="13"/>
      <c r="AXP117" s="13"/>
      <c r="AXQ117" s="13"/>
      <c r="AXR117" s="13"/>
      <c r="AXS117" s="13"/>
      <c r="AXT117" s="13"/>
      <c r="AXU117" s="13"/>
      <c r="AXV117" s="13"/>
      <c r="AXW117" s="13"/>
      <c r="AXX117" s="13"/>
      <c r="AXY117" s="13"/>
      <c r="AXZ117" s="13"/>
      <c r="AYA117" s="13"/>
      <c r="AYB117" s="13"/>
      <c r="AYC117" s="13"/>
      <c r="AYD117" s="13"/>
      <c r="AYE117" s="13"/>
      <c r="AYF117" s="13"/>
      <c r="AYG117" s="13"/>
      <c r="AYH117" s="13"/>
      <c r="AYI117" s="13"/>
      <c r="AYJ117" s="13"/>
      <c r="AYK117" s="13"/>
      <c r="AYL117" s="13"/>
      <c r="AYM117" s="13"/>
      <c r="AYN117" s="13"/>
      <c r="AYO117" s="13"/>
      <c r="AYP117" s="13"/>
      <c r="AYQ117" s="13"/>
      <c r="AYR117" s="13"/>
      <c r="AYS117" s="13"/>
      <c r="AYT117" s="13"/>
      <c r="AYU117" s="13"/>
      <c r="AYV117" s="13"/>
      <c r="AYW117" s="13"/>
      <c r="AYX117" s="13"/>
      <c r="AYY117" s="13"/>
      <c r="AYZ117" s="13"/>
      <c r="AZA117" s="13"/>
      <c r="AZB117" s="13"/>
      <c r="AZC117" s="13"/>
      <c r="AZD117" s="13"/>
      <c r="AZE117" s="13"/>
      <c r="AZF117" s="13"/>
      <c r="AZG117" s="13"/>
      <c r="AZH117" s="13"/>
      <c r="AZI117" s="13"/>
      <c r="AZJ117" s="13"/>
      <c r="AZK117" s="13"/>
      <c r="AZL117" s="13"/>
      <c r="AZM117" s="13"/>
      <c r="AZN117" s="13"/>
      <c r="AZO117" s="13"/>
      <c r="AZP117" s="13"/>
      <c r="AZQ117" s="13"/>
      <c r="AZR117" s="13"/>
      <c r="AZS117" s="13"/>
      <c r="AZT117" s="13"/>
      <c r="AZU117" s="13"/>
      <c r="AZV117" s="13"/>
      <c r="AZW117" s="13"/>
      <c r="AZX117" s="13"/>
      <c r="AZY117" s="13"/>
      <c r="AZZ117" s="13"/>
      <c r="BAA117" s="13"/>
      <c r="BAB117" s="13"/>
      <c r="BAC117" s="13"/>
      <c r="BAD117" s="13"/>
      <c r="BAE117" s="13"/>
      <c r="BAF117" s="13"/>
      <c r="BAG117" s="13"/>
      <c r="BAH117" s="13"/>
      <c r="BAI117" s="13"/>
      <c r="BAJ117" s="13"/>
      <c r="BAK117" s="13"/>
      <c r="BAL117" s="13"/>
      <c r="BAM117" s="13"/>
      <c r="BAN117" s="13"/>
      <c r="BAO117" s="13"/>
      <c r="BAP117" s="13"/>
      <c r="BAQ117" s="13"/>
      <c r="BAR117" s="13"/>
      <c r="BAS117" s="13"/>
      <c r="BAT117" s="13"/>
      <c r="BAU117" s="13"/>
      <c r="BAV117" s="13"/>
      <c r="BAW117" s="13"/>
      <c r="BAX117" s="13"/>
      <c r="BAY117" s="13"/>
      <c r="BAZ117" s="13"/>
      <c r="BBA117" s="13"/>
      <c r="BBB117" s="13"/>
      <c r="BBC117" s="13"/>
      <c r="BBD117" s="13"/>
      <c r="BBE117" s="13"/>
      <c r="BBF117" s="13"/>
      <c r="BBG117" s="13"/>
      <c r="BBH117" s="13"/>
      <c r="BBI117" s="13"/>
      <c r="BBJ117" s="13"/>
      <c r="BBK117" s="13"/>
      <c r="BBL117" s="13"/>
      <c r="BBM117" s="13"/>
      <c r="BBN117" s="13"/>
      <c r="BBO117" s="13"/>
      <c r="BBP117" s="13"/>
      <c r="BBQ117" s="13"/>
      <c r="BBR117" s="13"/>
      <c r="BBS117" s="13"/>
      <c r="BBT117" s="13"/>
      <c r="BBU117" s="13"/>
      <c r="BBV117" s="13"/>
      <c r="BBW117" s="13"/>
      <c r="BBX117" s="13"/>
      <c r="BBY117" s="13"/>
      <c r="BBZ117" s="13"/>
      <c r="BCA117" s="13"/>
      <c r="BCB117" s="13"/>
      <c r="BCC117" s="13"/>
      <c r="BCD117" s="13"/>
      <c r="BCE117" s="13"/>
      <c r="BCF117" s="13"/>
      <c r="BCG117" s="13"/>
      <c r="BCH117" s="13"/>
      <c r="BCI117" s="13"/>
      <c r="BCJ117" s="13"/>
      <c r="BCK117" s="13"/>
      <c r="BCL117" s="13"/>
      <c r="BCM117" s="13"/>
      <c r="BCN117" s="13"/>
      <c r="BCO117" s="13"/>
      <c r="BCP117" s="13"/>
      <c r="BCQ117" s="13"/>
      <c r="BCR117" s="13"/>
      <c r="BCS117" s="13"/>
      <c r="BCT117" s="13"/>
      <c r="BCU117" s="13"/>
      <c r="BCV117" s="13"/>
      <c r="BCW117" s="13"/>
      <c r="BCX117" s="13"/>
      <c r="BCY117" s="13"/>
      <c r="BCZ117" s="13"/>
      <c r="BDA117" s="13"/>
      <c r="BDB117" s="13"/>
      <c r="BDC117" s="13"/>
      <c r="BDD117" s="13"/>
      <c r="BDE117" s="13"/>
      <c r="BDF117" s="13"/>
      <c r="BDG117" s="13"/>
      <c r="BDH117" s="13"/>
      <c r="BDI117" s="13"/>
      <c r="BDJ117" s="13"/>
      <c r="BDK117" s="13"/>
      <c r="BDL117" s="13"/>
      <c r="BDM117" s="13"/>
      <c r="BDN117" s="13"/>
      <c r="BDO117" s="13"/>
      <c r="BDP117" s="13"/>
      <c r="BDQ117" s="13"/>
      <c r="BDR117" s="13"/>
      <c r="BDS117" s="13"/>
      <c r="BDT117" s="13"/>
      <c r="BDU117" s="13"/>
      <c r="BDV117" s="13"/>
      <c r="BDW117" s="13"/>
      <c r="BDX117" s="13"/>
      <c r="BDY117" s="13"/>
      <c r="BDZ117" s="13"/>
      <c r="BEA117" s="13"/>
      <c r="BEB117" s="13"/>
      <c r="BEC117" s="13"/>
      <c r="BED117" s="13"/>
      <c r="BEE117" s="13"/>
      <c r="BEF117" s="13"/>
      <c r="BEG117" s="13"/>
      <c r="BEH117" s="13"/>
      <c r="BEI117" s="13"/>
      <c r="BEJ117" s="13"/>
      <c r="BEK117" s="13"/>
      <c r="BEL117" s="13"/>
      <c r="BEM117" s="13"/>
      <c r="BEN117" s="13"/>
      <c r="BEO117" s="13"/>
      <c r="BEP117" s="13"/>
      <c r="BEQ117" s="13"/>
      <c r="BER117" s="13"/>
      <c r="BES117" s="13"/>
      <c r="BET117" s="13"/>
      <c r="BEU117" s="13"/>
      <c r="BEV117" s="13"/>
      <c r="BEW117" s="13"/>
      <c r="BEX117" s="13"/>
      <c r="BEY117" s="13"/>
      <c r="BEZ117" s="13"/>
      <c r="BFA117" s="13"/>
      <c r="BFB117" s="13"/>
      <c r="BFC117" s="13"/>
      <c r="BFD117" s="13"/>
      <c r="BFE117" s="13"/>
      <c r="BFF117" s="13"/>
      <c r="BFG117" s="13"/>
      <c r="BFH117" s="13"/>
      <c r="BFI117" s="13"/>
      <c r="BFJ117" s="13"/>
      <c r="BFK117" s="13"/>
      <c r="BFL117" s="13"/>
      <c r="BFM117" s="13"/>
      <c r="BFN117" s="13"/>
      <c r="BFO117" s="13"/>
      <c r="BFP117" s="13"/>
      <c r="BFQ117" s="13"/>
      <c r="BFR117" s="13"/>
      <c r="BFS117" s="13"/>
      <c r="BFT117" s="13"/>
      <c r="BFU117" s="13"/>
      <c r="BFV117" s="13"/>
      <c r="BFW117" s="13"/>
      <c r="BFX117" s="13"/>
      <c r="BFY117" s="13"/>
      <c r="BFZ117" s="13"/>
      <c r="BGA117" s="13"/>
      <c r="BGB117" s="13"/>
      <c r="BGC117" s="13"/>
      <c r="BGD117" s="13"/>
      <c r="BGE117" s="13"/>
      <c r="BGF117" s="13"/>
      <c r="BGG117" s="13"/>
      <c r="BGH117" s="13"/>
      <c r="BGI117" s="13"/>
      <c r="BGJ117" s="13"/>
      <c r="BGK117" s="13"/>
      <c r="BGL117" s="13"/>
      <c r="BGM117" s="13"/>
      <c r="BGN117" s="13"/>
      <c r="BGO117" s="13"/>
      <c r="BGP117" s="13"/>
      <c r="BGQ117" s="13"/>
      <c r="BGR117" s="13"/>
      <c r="BGS117" s="13"/>
      <c r="BGT117" s="13"/>
      <c r="BGU117" s="13"/>
      <c r="BGV117" s="13"/>
      <c r="BGW117" s="13"/>
      <c r="BGX117" s="13"/>
      <c r="BGY117" s="13"/>
      <c r="BGZ117" s="13"/>
      <c r="BHA117" s="13"/>
      <c r="BHB117" s="13"/>
      <c r="BHC117" s="13"/>
      <c r="BHD117" s="13"/>
      <c r="BHE117" s="13"/>
      <c r="BHF117" s="13"/>
      <c r="BHG117" s="13"/>
      <c r="BHH117" s="13"/>
      <c r="BHI117" s="13"/>
      <c r="BHJ117" s="13"/>
      <c r="BHK117" s="13"/>
      <c r="BHL117" s="13"/>
      <c r="BHM117" s="13"/>
      <c r="BHN117" s="13"/>
      <c r="BHO117" s="13"/>
      <c r="BHP117" s="13"/>
      <c r="BHQ117" s="13"/>
      <c r="BHR117" s="13"/>
      <c r="BHS117" s="13"/>
      <c r="BHT117" s="13"/>
      <c r="BHU117" s="13"/>
      <c r="BHV117" s="13"/>
      <c r="BHW117" s="13"/>
      <c r="BHX117" s="13"/>
      <c r="BHY117" s="13"/>
      <c r="BHZ117" s="13"/>
      <c r="BIA117" s="13"/>
      <c r="BIB117" s="13"/>
      <c r="BIC117" s="13"/>
      <c r="BID117" s="13"/>
      <c r="BIE117" s="13"/>
      <c r="BIF117" s="13"/>
      <c r="BIG117" s="13"/>
      <c r="BIH117" s="13"/>
      <c r="BII117" s="13"/>
      <c r="BIJ117" s="13"/>
      <c r="BIK117" s="13"/>
      <c r="BIL117" s="13"/>
      <c r="BIM117" s="13"/>
      <c r="BIN117" s="13"/>
      <c r="BIO117" s="13"/>
      <c r="BIP117" s="13"/>
      <c r="BIQ117" s="13"/>
      <c r="BIR117" s="13"/>
      <c r="BIS117" s="13"/>
      <c r="BIT117" s="13"/>
      <c r="BIU117" s="13"/>
      <c r="BIV117" s="13"/>
      <c r="BIW117" s="13"/>
      <c r="BIX117" s="13"/>
      <c r="BIY117" s="13"/>
      <c r="BIZ117" s="13"/>
      <c r="BJA117" s="13"/>
      <c r="BJB117" s="13"/>
      <c r="BJC117" s="13"/>
      <c r="BJD117" s="13"/>
      <c r="BJE117" s="13"/>
      <c r="BJF117" s="13"/>
      <c r="BJG117" s="13"/>
      <c r="BJH117" s="13"/>
      <c r="BJI117" s="13"/>
      <c r="BJJ117" s="13"/>
      <c r="BJK117" s="13"/>
      <c r="BJL117" s="13"/>
      <c r="BJM117" s="13"/>
      <c r="BJN117" s="13"/>
      <c r="BJO117" s="13"/>
      <c r="BJP117" s="13"/>
      <c r="BJQ117" s="13"/>
      <c r="BJR117" s="13"/>
      <c r="BJS117" s="13"/>
      <c r="BJT117" s="13"/>
      <c r="BJU117" s="13"/>
      <c r="BJV117" s="13"/>
      <c r="BJW117" s="13"/>
      <c r="BJX117" s="13"/>
      <c r="BJY117" s="13"/>
      <c r="BJZ117" s="13"/>
      <c r="BKA117" s="13"/>
      <c r="BKB117" s="13"/>
      <c r="BKC117" s="13"/>
      <c r="BKD117" s="13"/>
      <c r="BKE117" s="13"/>
      <c r="BKF117" s="13"/>
      <c r="BKG117" s="13"/>
      <c r="BKH117" s="13"/>
      <c r="BKI117" s="13"/>
      <c r="BKJ117" s="13"/>
      <c r="BKK117" s="13"/>
      <c r="BKL117" s="13"/>
      <c r="BKM117" s="13"/>
      <c r="BKN117" s="13"/>
      <c r="BKO117" s="13"/>
      <c r="BKP117" s="13"/>
      <c r="BKQ117" s="13"/>
      <c r="BKR117" s="13"/>
      <c r="BKS117" s="13"/>
      <c r="BKT117" s="13"/>
      <c r="BKU117" s="13"/>
      <c r="BKV117" s="13"/>
      <c r="BKW117" s="13"/>
      <c r="BKX117" s="13"/>
      <c r="BKY117" s="13"/>
      <c r="BKZ117" s="13"/>
      <c r="BLA117" s="13"/>
      <c r="BLB117" s="13"/>
      <c r="BLC117" s="13"/>
      <c r="BLD117" s="13"/>
      <c r="BLE117" s="13"/>
      <c r="BLF117" s="13"/>
      <c r="BLG117" s="13"/>
      <c r="BLH117" s="13"/>
      <c r="BLI117" s="13"/>
      <c r="BLJ117" s="13"/>
      <c r="BLK117" s="13"/>
      <c r="BLL117" s="13"/>
      <c r="BLM117" s="13"/>
      <c r="BLN117" s="13"/>
      <c r="BLO117" s="13"/>
      <c r="BLP117" s="13"/>
      <c r="BLQ117" s="13"/>
      <c r="BLR117" s="13"/>
      <c r="BLS117" s="13"/>
      <c r="BLT117" s="13"/>
      <c r="BLU117" s="13"/>
      <c r="BLV117" s="13"/>
      <c r="BLW117" s="13"/>
      <c r="BLX117" s="13"/>
      <c r="BLY117" s="13"/>
      <c r="BLZ117" s="13"/>
      <c r="BMA117" s="13"/>
      <c r="BMB117" s="13"/>
      <c r="BMC117" s="13"/>
      <c r="BMD117" s="13"/>
      <c r="BME117" s="13"/>
      <c r="BMF117" s="13"/>
      <c r="BMG117" s="13"/>
      <c r="BMH117" s="13"/>
      <c r="BMI117" s="13"/>
      <c r="BMJ117" s="13"/>
      <c r="BMK117" s="13"/>
      <c r="BML117" s="13"/>
      <c r="BMM117" s="13"/>
      <c r="BMN117" s="13"/>
      <c r="BMO117" s="13"/>
      <c r="BMP117" s="13"/>
      <c r="BMQ117" s="13"/>
      <c r="BMR117" s="13"/>
      <c r="BMS117" s="13"/>
      <c r="BMT117" s="13"/>
      <c r="BMU117" s="13"/>
      <c r="BMV117" s="13"/>
      <c r="BMW117" s="13"/>
      <c r="BMX117" s="13"/>
      <c r="BMY117" s="13"/>
      <c r="BMZ117" s="13"/>
      <c r="BNA117" s="13"/>
      <c r="BNB117" s="13"/>
      <c r="BNC117" s="13"/>
      <c r="BND117" s="13"/>
      <c r="BNE117" s="13"/>
      <c r="BNF117" s="13"/>
      <c r="BNG117" s="13"/>
      <c r="BNH117" s="13"/>
      <c r="BNI117" s="13"/>
      <c r="BNJ117" s="13"/>
      <c r="BNK117" s="13"/>
      <c r="BNL117" s="13"/>
      <c r="BNM117" s="13"/>
      <c r="BNN117" s="13"/>
      <c r="BNO117" s="13"/>
      <c r="BNP117" s="13"/>
      <c r="BNQ117" s="13"/>
      <c r="BNR117" s="13"/>
      <c r="BNS117" s="13"/>
      <c r="BNT117" s="13"/>
      <c r="BNU117" s="13"/>
      <c r="BNV117" s="13"/>
      <c r="BNW117" s="13"/>
      <c r="BNX117" s="13"/>
      <c r="BNY117" s="13"/>
      <c r="BNZ117" s="13"/>
      <c r="BOA117" s="13"/>
      <c r="BOB117" s="13"/>
      <c r="BOC117" s="13"/>
      <c r="BOD117" s="13"/>
      <c r="BOE117" s="13"/>
      <c r="BOF117" s="13"/>
      <c r="BOG117" s="13"/>
      <c r="BOH117" s="13"/>
      <c r="BOI117" s="13"/>
      <c r="BOJ117" s="13"/>
      <c r="BOK117" s="13"/>
      <c r="BOL117" s="13"/>
      <c r="BOM117" s="13"/>
      <c r="BON117" s="13"/>
      <c r="BOO117" s="13"/>
      <c r="BOP117" s="13"/>
      <c r="BOQ117" s="13"/>
      <c r="BOR117" s="13"/>
      <c r="BOS117" s="13"/>
      <c r="BOT117" s="13"/>
      <c r="BOU117" s="13"/>
      <c r="BOV117" s="13"/>
      <c r="BOW117" s="13"/>
      <c r="BOX117" s="13"/>
      <c r="BOY117" s="13"/>
      <c r="BOZ117" s="13"/>
      <c r="BPA117" s="13"/>
      <c r="BPB117" s="13"/>
      <c r="BPC117" s="13"/>
      <c r="BPD117" s="13"/>
      <c r="BPE117" s="13"/>
      <c r="BPF117" s="13"/>
      <c r="BPG117" s="13"/>
      <c r="BPH117" s="13"/>
      <c r="BPI117" s="13"/>
      <c r="BPJ117" s="13"/>
      <c r="BPK117" s="13"/>
      <c r="BPL117" s="13"/>
      <c r="BPM117" s="13"/>
      <c r="BPN117" s="13"/>
      <c r="BPO117" s="13"/>
      <c r="BPP117" s="13"/>
      <c r="BPQ117" s="13"/>
      <c r="BPR117" s="13"/>
      <c r="BPS117" s="13"/>
      <c r="BPT117" s="13"/>
      <c r="BPU117" s="13"/>
      <c r="BPV117" s="13"/>
      <c r="BPW117" s="13"/>
      <c r="BPX117" s="13"/>
      <c r="BPY117" s="13"/>
      <c r="BPZ117" s="13"/>
      <c r="BQA117" s="13"/>
      <c r="BQB117" s="13"/>
      <c r="BQC117" s="13"/>
      <c r="BQD117" s="13"/>
      <c r="BQE117" s="13"/>
      <c r="BQF117" s="13"/>
      <c r="BQG117" s="13"/>
      <c r="BQH117" s="13"/>
      <c r="BQI117" s="13"/>
      <c r="BQJ117" s="13"/>
      <c r="BQK117" s="13"/>
      <c r="BQL117" s="13"/>
      <c r="BQM117" s="13"/>
      <c r="BQN117" s="13"/>
      <c r="BQO117" s="13"/>
      <c r="BQP117" s="13"/>
      <c r="BQQ117" s="13"/>
      <c r="BQR117" s="13"/>
      <c r="BQS117" s="13"/>
      <c r="BQT117" s="13"/>
      <c r="BQU117" s="13"/>
      <c r="BQV117" s="13"/>
      <c r="BQW117" s="13"/>
      <c r="BQX117" s="13"/>
      <c r="BQY117" s="13"/>
      <c r="BQZ117" s="13"/>
      <c r="BRA117" s="13"/>
      <c r="BRB117" s="13"/>
      <c r="BRC117" s="13"/>
      <c r="BRD117" s="13"/>
      <c r="BRE117" s="13"/>
      <c r="BRF117" s="13"/>
      <c r="BRG117" s="13"/>
      <c r="BRH117" s="13"/>
      <c r="BRI117" s="13"/>
      <c r="BRJ117" s="13"/>
      <c r="BRK117" s="13"/>
      <c r="BRL117" s="13"/>
      <c r="BRM117" s="13"/>
      <c r="BRN117" s="13"/>
      <c r="BRO117" s="13"/>
      <c r="BRP117" s="13"/>
      <c r="BRQ117" s="13"/>
      <c r="BRR117" s="13"/>
      <c r="BRS117" s="13"/>
      <c r="BRT117" s="13"/>
      <c r="BRU117" s="13"/>
      <c r="BRV117" s="13"/>
      <c r="BRW117" s="13"/>
      <c r="BRX117" s="13"/>
      <c r="BRY117" s="13"/>
      <c r="BRZ117" s="13"/>
      <c r="BSA117" s="13"/>
      <c r="BSB117" s="13"/>
      <c r="BSC117" s="13"/>
      <c r="BSD117" s="13"/>
      <c r="BSE117" s="13"/>
      <c r="BSF117" s="13"/>
      <c r="BSG117" s="13"/>
      <c r="BSH117" s="13"/>
      <c r="BSI117" s="13"/>
      <c r="BSJ117" s="13"/>
      <c r="BSK117" s="13"/>
      <c r="BSL117" s="13"/>
      <c r="BSM117" s="13"/>
      <c r="BSN117" s="13"/>
      <c r="BSO117" s="13"/>
      <c r="BSP117" s="13"/>
      <c r="BSQ117" s="13"/>
      <c r="BSR117" s="13"/>
      <c r="BSS117" s="13"/>
      <c r="BST117" s="13"/>
      <c r="BSU117" s="13"/>
      <c r="BSV117" s="13"/>
      <c r="BSW117" s="13"/>
      <c r="BSX117" s="13"/>
      <c r="BSY117" s="13"/>
      <c r="BSZ117" s="13"/>
      <c r="BTA117" s="13"/>
      <c r="BTB117" s="13"/>
      <c r="BTC117" s="13"/>
      <c r="BTD117" s="13"/>
      <c r="BTE117" s="13"/>
      <c r="BTF117" s="13"/>
      <c r="BTG117" s="13"/>
      <c r="BTH117" s="13"/>
      <c r="BTI117" s="13"/>
      <c r="BTJ117" s="13"/>
      <c r="BTK117" s="13"/>
      <c r="BTL117" s="13"/>
      <c r="BTM117" s="13"/>
      <c r="BTN117" s="13"/>
      <c r="BTO117" s="13"/>
      <c r="BTP117" s="13"/>
      <c r="BTQ117" s="13"/>
      <c r="BTR117" s="13"/>
      <c r="BTS117" s="13"/>
      <c r="BTT117" s="13"/>
      <c r="BTU117" s="13"/>
      <c r="BTV117" s="13"/>
      <c r="BTW117" s="13"/>
      <c r="BTX117" s="13"/>
      <c r="BTY117" s="13"/>
      <c r="BTZ117" s="13"/>
      <c r="BUA117" s="13"/>
      <c r="BUB117" s="13"/>
      <c r="BUC117" s="13"/>
      <c r="BUD117" s="13"/>
      <c r="BUE117" s="13"/>
      <c r="BUF117" s="13"/>
      <c r="BUG117" s="13"/>
      <c r="BUH117" s="13"/>
      <c r="BUI117" s="13"/>
      <c r="BUJ117" s="13"/>
      <c r="BUK117" s="13"/>
      <c r="BUL117" s="13"/>
      <c r="BUM117" s="13"/>
      <c r="BUN117" s="13"/>
      <c r="BUO117" s="13"/>
      <c r="BUP117" s="13"/>
      <c r="BUQ117" s="13"/>
      <c r="BUR117" s="13"/>
      <c r="BUS117" s="13"/>
      <c r="BUT117" s="13"/>
      <c r="BUU117" s="13"/>
      <c r="BUV117" s="13"/>
      <c r="BUW117" s="13"/>
      <c r="BUX117" s="13"/>
      <c r="BUY117" s="13"/>
      <c r="BUZ117" s="13"/>
      <c r="BVA117" s="13"/>
      <c r="BVB117" s="13"/>
      <c r="BVC117" s="13"/>
      <c r="BVD117" s="13"/>
      <c r="BVE117" s="13"/>
      <c r="BVF117" s="13"/>
      <c r="BVG117" s="13"/>
      <c r="BVH117" s="13"/>
      <c r="BVI117" s="13"/>
      <c r="BVJ117" s="13"/>
      <c r="BVK117" s="13"/>
      <c r="BVL117" s="13"/>
      <c r="BVM117" s="13"/>
      <c r="BVN117" s="13"/>
      <c r="BVO117" s="13"/>
      <c r="BVP117" s="13"/>
      <c r="BVQ117" s="13"/>
      <c r="BVR117" s="13"/>
      <c r="BVS117" s="13"/>
      <c r="BVT117" s="13"/>
      <c r="BVU117" s="13"/>
      <c r="BVV117" s="13"/>
      <c r="BVW117" s="13"/>
      <c r="BVX117" s="13"/>
      <c r="BVY117" s="13"/>
      <c r="BVZ117" s="13"/>
      <c r="BWA117" s="13"/>
      <c r="BWB117" s="13"/>
      <c r="BWC117" s="13"/>
      <c r="BWD117" s="13"/>
      <c r="BWE117" s="13"/>
      <c r="BWF117" s="13"/>
      <c r="BWG117" s="13"/>
      <c r="BWH117" s="13"/>
      <c r="BWI117" s="13"/>
      <c r="BWJ117" s="13"/>
      <c r="BWK117" s="13"/>
      <c r="BWL117" s="13"/>
      <c r="BWM117" s="13"/>
      <c r="BWN117" s="13"/>
      <c r="BWO117" s="13"/>
      <c r="BWP117" s="13"/>
      <c r="BWQ117" s="13"/>
      <c r="BWR117" s="13"/>
      <c r="BWS117" s="13"/>
      <c r="BWT117" s="13"/>
      <c r="BWU117" s="13"/>
      <c r="BWV117" s="13"/>
      <c r="BWW117" s="13"/>
      <c r="BWX117" s="13"/>
      <c r="BWY117" s="13"/>
      <c r="BWZ117" s="13"/>
      <c r="BXA117" s="13"/>
      <c r="BXB117" s="13"/>
      <c r="BXC117" s="13"/>
      <c r="BXD117" s="13"/>
      <c r="BXE117" s="13"/>
      <c r="BXF117" s="13"/>
      <c r="BXG117" s="13"/>
      <c r="BXH117" s="13"/>
      <c r="BXI117" s="13"/>
      <c r="BXJ117" s="13"/>
      <c r="BXK117" s="13"/>
      <c r="BXL117" s="13"/>
      <c r="BXM117" s="13"/>
      <c r="BXN117" s="13"/>
      <c r="BXO117" s="13"/>
      <c r="BXP117" s="13"/>
      <c r="BXQ117" s="13"/>
      <c r="BXR117" s="13"/>
      <c r="BXS117" s="13"/>
      <c r="BXT117" s="13"/>
      <c r="BXU117" s="13"/>
      <c r="BXV117" s="13"/>
      <c r="BXW117" s="13"/>
      <c r="BXX117" s="13"/>
      <c r="BXY117" s="13"/>
      <c r="BXZ117" s="13"/>
      <c r="BYA117" s="13"/>
      <c r="BYB117" s="13"/>
      <c r="BYC117" s="13"/>
      <c r="BYD117" s="13"/>
      <c r="BYE117" s="13"/>
      <c r="BYF117" s="13"/>
      <c r="BYG117" s="13"/>
      <c r="BYH117" s="13"/>
      <c r="BYI117" s="13"/>
      <c r="BYJ117" s="13"/>
      <c r="BYK117" s="13"/>
      <c r="BYL117" s="13"/>
      <c r="BYM117" s="13"/>
      <c r="BYN117" s="13"/>
      <c r="BYO117" s="13"/>
      <c r="BYP117" s="13"/>
      <c r="BYQ117" s="13"/>
      <c r="BYR117" s="13"/>
      <c r="BYS117" s="13"/>
      <c r="BYT117" s="13"/>
      <c r="BYU117" s="13"/>
      <c r="BYV117" s="13"/>
      <c r="BYW117" s="13"/>
      <c r="BYX117" s="13"/>
      <c r="BYY117" s="13"/>
      <c r="BYZ117" s="13"/>
      <c r="BZA117" s="13"/>
      <c r="BZB117" s="13"/>
      <c r="BZC117" s="13"/>
      <c r="BZD117" s="13"/>
      <c r="BZE117" s="13"/>
      <c r="BZF117" s="13"/>
      <c r="BZG117" s="13"/>
      <c r="BZH117" s="13"/>
      <c r="BZI117" s="13"/>
      <c r="BZJ117" s="13"/>
      <c r="BZK117" s="13"/>
      <c r="BZL117" s="13"/>
      <c r="BZM117" s="13"/>
      <c r="BZN117" s="13"/>
      <c r="BZO117" s="13"/>
      <c r="BZP117" s="13"/>
      <c r="BZQ117" s="13"/>
      <c r="BZR117" s="13"/>
      <c r="BZS117" s="13"/>
      <c r="BZT117" s="13"/>
      <c r="BZU117" s="13"/>
      <c r="BZV117" s="13"/>
      <c r="BZW117" s="13"/>
      <c r="BZX117" s="13"/>
      <c r="BZY117" s="13"/>
      <c r="BZZ117" s="13"/>
      <c r="CAA117" s="13"/>
      <c r="CAB117" s="13"/>
      <c r="CAC117" s="13"/>
      <c r="CAD117" s="13"/>
      <c r="CAE117" s="13"/>
      <c r="CAF117" s="13"/>
      <c r="CAG117" s="13"/>
      <c r="CAH117" s="13"/>
      <c r="CAI117" s="13"/>
      <c r="CAJ117" s="13"/>
      <c r="CAK117" s="13"/>
      <c r="CAL117" s="13"/>
      <c r="CAM117" s="13"/>
      <c r="CAN117" s="13"/>
      <c r="CAO117" s="13"/>
      <c r="CAP117" s="13"/>
      <c r="CAQ117" s="13"/>
      <c r="CAR117" s="13"/>
      <c r="CAS117" s="13"/>
      <c r="CAT117" s="13"/>
      <c r="CAU117" s="13"/>
      <c r="CAV117" s="13"/>
      <c r="CAW117" s="13"/>
      <c r="CAX117" s="13"/>
      <c r="CAY117" s="13"/>
      <c r="CAZ117" s="13"/>
      <c r="CBA117" s="13"/>
      <c r="CBB117" s="13"/>
      <c r="CBC117" s="13"/>
      <c r="CBD117" s="13"/>
      <c r="CBE117" s="13"/>
      <c r="CBF117" s="13"/>
      <c r="CBG117" s="13"/>
      <c r="CBH117" s="13"/>
      <c r="CBI117" s="13"/>
      <c r="CBJ117" s="13"/>
      <c r="CBK117" s="13"/>
      <c r="CBL117" s="13"/>
      <c r="CBM117" s="13"/>
      <c r="CBN117" s="13"/>
      <c r="CBO117" s="13"/>
      <c r="CBP117" s="13"/>
      <c r="CBQ117" s="13"/>
      <c r="CBR117" s="13"/>
      <c r="CBS117" s="13"/>
      <c r="CBT117" s="13"/>
      <c r="CBU117" s="13"/>
      <c r="CBV117" s="13"/>
      <c r="CBW117" s="13"/>
      <c r="CBX117" s="13"/>
      <c r="CBY117" s="13"/>
      <c r="CBZ117" s="13"/>
      <c r="CCA117" s="13"/>
      <c r="CCB117" s="13"/>
      <c r="CCC117" s="13"/>
      <c r="CCD117" s="13"/>
      <c r="CCE117" s="13"/>
      <c r="CCF117" s="13"/>
      <c r="CCG117" s="13"/>
      <c r="CCH117" s="13"/>
      <c r="CCI117" s="13"/>
      <c r="CCJ117" s="13"/>
      <c r="CCK117" s="13"/>
      <c r="CCL117" s="13"/>
      <c r="CCM117" s="13"/>
      <c r="CCN117" s="13"/>
      <c r="CCO117" s="13"/>
      <c r="CCP117" s="13"/>
      <c r="CCQ117" s="13"/>
      <c r="CCR117" s="13"/>
      <c r="CCS117" s="13"/>
      <c r="CCT117" s="13"/>
      <c r="CCU117" s="13"/>
      <c r="CCV117" s="13"/>
      <c r="CCW117" s="13"/>
      <c r="CCX117" s="13"/>
      <c r="CCY117" s="13"/>
      <c r="CCZ117" s="13"/>
      <c r="CDA117" s="13"/>
      <c r="CDB117" s="13"/>
      <c r="CDC117" s="13"/>
      <c r="CDD117" s="13"/>
      <c r="CDE117" s="13"/>
      <c r="CDF117" s="13"/>
      <c r="CDG117" s="13"/>
      <c r="CDH117" s="13"/>
      <c r="CDI117" s="13"/>
      <c r="CDJ117" s="13"/>
      <c r="CDK117" s="13"/>
      <c r="CDL117" s="13"/>
      <c r="CDM117" s="13"/>
      <c r="CDN117" s="13"/>
      <c r="CDO117" s="13"/>
      <c r="CDP117" s="13"/>
      <c r="CDQ117" s="13"/>
      <c r="CDR117" s="13"/>
      <c r="CDS117" s="13"/>
      <c r="CDT117" s="13"/>
      <c r="CDU117" s="13"/>
      <c r="CDV117" s="13"/>
      <c r="CDW117" s="13"/>
      <c r="CDX117" s="13"/>
      <c r="CDY117" s="13"/>
      <c r="CDZ117" s="13"/>
      <c r="CEA117" s="13"/>
      <c r="CEB117" s="13"/>
      <c r="CEC117" s="13"/>
      <c r="CED117" s="13"/>
      <c r="CEE117" s="13"/>
      <c r="CEF117" s="13"/>
      <c r="CEG117" s="13"/>
      <c r="CEH117" s="13"/>
      <c r="CEI117" s="13"/>
      <c r="CEJ117" s="13"/>
      <c r="CEK117" s="13"/>
      <c r="CEL117" s="13"/>
      <c r="CEM117" s="13"/>
      <c r="CEN117" s="13"/>
      <c r="CEO117" s="13"/>
      <c r="CEP117" s="13"/>
      <c r="CEQ117" s="13"/>
      <c r="CER117" s="13"/>
      <c r="CES117" s="13"/>
      <c r="CET117" s="13"/>
      <c r="CEU117" s="13"/>
      <c r="CEV117" s="13"/>
      <c r="CEW117" s="13"/>
      <c r="CEX117" s="13"/>
      <c r="CEY117" s="13"/>
      <c r="CEZ117" s="13"/>
      <c r="CFA117" s="13"/>
      <c r="CFB117" s="13"/>
      <c r="CFC117" s="13"/>
      <c r="CFD117" s="13"/>
      <c r="CFE117" s="13"/>
      <c r="CFF117" s="13"/>
      <c r="CFG117" s="13"/>
      <c r="CFH117" s="13"/>
      <c r="CFI117" s="13"/>
      <c r="CFJ117" s="13"/>
      <c r="CFK117" s="13"/>
      <c r="CFL117" s="13"/>
      <c r="CFM117" s="13"/>
      <c r="CFN117" s="13"/>
      <c r="CFO117" s="13"/>
      <c r="CFP117" s="13"/>
      <c r="CFQ117" s="13"/>
      <c r="CFR117" s="13"/>
      <c r="CFS117" s="13"/>
      <c r="CFT117" s="13"/>
      <c r="CFU117" s="13"/>
      <c r="CFV117" s="13"/>
      <c r="CFW117" s="13"/>
      <c r="CFX117" s="13"/>
      <c r="CFY117" s="13"/>
      <c r="CFZ117" s="13"/>
      <c r="CGA117" s="13"/>
      <c r="CGB117" s="13"/>
      <c r="CGC117" s="13"/>
      <c r="CGD117" s="13"/>
      <c r="CGE117" s="13"/>
      <c r="CGF117" s="13"/>
      <c r="CGG117" s="13"/>
      <c r="CGH117" s="13"/>
      <c r="CGI117" s="13"/>
      <c r="CGJ117" s="13"/>
      <c r="CGK117" s="13"/>
      <c r="CGL117" s="13"/>
      <c r="CGM117" s="13"/>
      <c r="CGN117" s="13"/>
      <c r="CGO117" s="13"/>
      <c r="CGP117" s="13"/>
      <c r="CGQ117" s="13"/>
      <c r="CGR117" s="13"/>
      <c r="CGS117" s="13"/>
      <c r="CGT117" s="13"/>
      <c r="CGU117" s="13"/>
      <c r="CGV117" s="13"/>
      <c r="CGW117" s="13"/>
      <c r="CGX117" s="13"/>
      <c r="CGY117" s="13"/>
      <c r="CGZ117" s="13"/>
      <c r="CHA117" s="13"/>
      <c r="CHB117" s="13"/>
      <c r="CHC117" s="13"/>
      <c r="CHD117" s="13"/>
      <c r="CHE117" s="13"/>
      <c r="CHF117" s="13"/>
      <c r="CHG117" s="13"/>
      <c r="CHH117" s="13"/>
      <c r="CHI117" s="13"/>
      <c r="CHJ117" s="13"/>
      <c r="CHK117" s="13"/>
      <c r="CHL117" s="13"/>
      <c r="CHM117" s="13"/>
      <c r="CHN117" s="13"/>
      <c r="CHO117" s="13"/>
      <c r="CHP117" s="13"/>
      <c r="CHQ117" s="13"/>
      <c r="CHR117" s="13"/>
      <c r="CHS117" s="13"/>
      <c r="CHT117" s="13"/>
      <c r="CHU117" s="13"/>
      <c r="CHV117" s="13"/>
      <c r="CHW117" s="13"/>
      <c r="CHX117" s="13"/>
      <c r="CHY117" s="13"/>
      <c r="CHZ117" s="13"/>
      <c r="CIA117" s="13"/>
      <c r="CIB117" s="13"/>
      <c r="CIC117" s="13"/>
      <c r="CID117" s="13"/>
      <c r="CIE117" s="13"/>
      <c r="CIF117" s="13"/>
      <c r="CIG117" s="13"/>
      <c r="CIH117" s="13"/>
      <c r="CII117" s="13"/>
      <c r="CIJ117" s="13"/>
      <c r="CIK117" s="13"/>
      <c r="CIL117" s="13"/>
      <c r="CIM117" s="13"/>
      <c r="CIN117" s="13"/>
      <c r="CIO117" s="13"/>
      <c r="CIP117" s="13"/>
      <c r="CIQ117" s="13"/>
      <c r="CIR117" s="13"/>
      <c r="CIS117" s="13"/>
      <c r="CIT117" s="13"/>
      <c r="CIU117" s="13"/>
      <c r="CIV117" s="13"/>
      <c r="CIW117" s="13"/>
      <c r="CIX117" s="13"/>
      <c r="CIY117" s="13"/>
      <c r="CIZ117" s="13"/>
      <c r="CJA117" s="13"/>
      <c r="CJB117" s="13"/>
      <c r="CJC117" s="13"/>
      <c r="CJD117" s="13"/>
      <c r="CJE117" s="13"/>
      <c r="CJF117" s="13"/>
      <c r="CJG117" s="13"/>
      <c r="CJH117" s="13"/>
      <c r="CJI117" s="13"/>
      <c r="CJJ117" s="13"/>
      <c r="CJK117" s="13"/>
      <c r="CJL117" s="13"/>
      <c r="CJM117" s="13"/>
      <c r="CJN117" s="13"/>
      <c r="CJO117" s="13"/>
      <c r="CJP117" s="13"/>
      <c r="CJQ117" s="13"/>
      <c r="CJR117" s="13"/>
      <c r="CJS117" s="13"/>
      <c r="CJT117" s="13"/>
      <c r="CJU117" s="13"/>
      <c r="CJV117" s="13"/>
      <c r="CJW117" s="13"/>
      <c r="CJX117" s="13"/>
      <c r="CJY117" s="13"/>
      <c r="CJZ117" s="13"/>
      <c r="CKA117" s="13"/>
      <c r="CKB117" s="13"/>
      <c r="CKC117" s="13"/>
      <c r="CKD117" s="13"/>
      <c r="CKE117" s="13"/>
      <c r="CKF117" s="13"/>
      <c r="CKG117" s="13"/>
      <c r="CKH117" s="13"/>
      <c r="CKI117" s="13"/>
      <c r="CKJ117" s="13"/>
      <c r="CKK117" s="13"/>
      <c r="CKL117" s="13"/>
      <c r="CKM117" s="13"/>
      <c r="CKN117" s="13"/>
      <c r="CKO117" s="13"/>
      <c r="CKP117" s="13"/>
      <c r="CKQ117" s="13"/>
      <c r="CKR117" s="13"/>
      <c r="CKS117" s="13"/>
      <c r="CKT117" s="13"/>
      <c r="CKU117" s="13"/>
      <c r="CKV117" s="13"/>
      <c r="CKW117" s="13"/>
      <c r="CKX117" s="13"/>
      <c r="CKY117" s="13"/>
      <c r="CKZ117" s="13"/>
      <c r="CLA117" s="13"/>
      <c r="CLB117" s="13"/>
      <c r="CLC117" s="13"/>
      <c r="CLD117" s="13"/>
      <c r="CLE117" s="13"/>
      <c r="CLF117" s="13"/>
      <c r="CLG117" s="13"/>
      <c r="CLH117" s="13"/>
      <c r="CLI117" s="13"/>
      <c r="CLJ117" s="13"/>
      <c r="CLK117" s="13"/>
      <c r="CLL117" s="13"/>
      <c r="CLM117" s="13"/>
      <c r="CLN117" s="13"/>
      <c r="CLO117" s="13"/>
      <c r="CLP117" s="13"/>
      <c r="CLQ117" s="13"/>
      <c r="CLR117" s="13"/>
      <c r="CLS117" s="13"/>
      <c r="CLT117" s="13"/>
      <c r="CLU117" s="13"/>
      <c r="CLV117" s="13"/>
      <c r="CLW117" s="13"/>
      <c r="CLX117" s="13"/>
      <c r="CLY117" s="13"/>
      <c r="CLZ117" s="13"/>
      <c r="CMA117" s="13"/>
      <c r="CMB117" s="13"/>
      <c r="CMC117" s="13"/>
      <c r="CMD117" s="13"/>
      <c r="CME117" s="13"/>
      <c r="CMF117" s="13"/>
      <c r="CMG117" s="13"/>
      <c r="CMH117" s="13"/>
      <c r="CMI117" s="13"/>
      <c r="CMJ117" s="13"/>
      <c r="CMK117" s="13"/>
      <c r="CML117" s="13"/>
      <c r="CMM117" s="13"/>
      <c r="CMN117" s="13"/>
      <c r="CMO117" s="13"/>
      <c r="CMP117" s="13"/>
      <c r="CMQ117" s="13"/>
      <c r="CMR117" s="13"/>
      <c r="CMS117" s="13"/>
      <c r="CMT117" s="13"/>
      <c r="CMU117" s="13"/>
      <c r="CMV117" s="13"/>
      <c r="CMW117" s="13"/>
      <c r="CMX117" s="13"/>
      <c r="CMY117" s="13"/>
      <c r="CMZ117" s="13"/>
      <c r="CNA117" s="13"/>
      <c r="CNB117" s="13"/>
      <c r="CNC117" s="13"/>
      <c r="CND117" s="13"/>
      <c r="CNE117" s="13"/>
      <c r="CNF117" s="13"/>
      <c r="CNG117" s="13"/>
      <c r="CNH117" s="13"/>
      <c r="CNI117" s="13"/>
      <c r="CNJ117" s="13"/>
      <c r="CNK117" s="13"/>
      <c r="CNL117" s="13"/>
      <c r="CNM117" s="13"/>
      <c r="CNN117" s="13"/>
      <c r="CNO117" s="13"/>
      <c r="CNP117" s="13"/>
      <c r="CNQ117" s="13"/>
      <c r="CNR117" s="13"/>
      <c r="CNS117" s="13"/>
      <c r="CNT117" s="13"/>
      <c r="CNU117" s="13"/>
      <c r="CNV117" s="13"/>
      <c r="CNW117" s="13"/>
      <c r="CNX117" s="13"/>
      <c r="CNY117" s="13"/>
      <c r="CNZ117" s="13"/>
      <c r="COA117" s="13"/>
      <c r="COB117" s="13"/>
      <c r="COC117" s="13"/>
      <c r="COD117" s="13"/>
      <c r="COE117" s="13"/>
      <c r="COF117" s="13"/>
      <c r="COG117" s="13"/>
      <c r="COH117" s="13"/>
      <c r="COI117" s="13"/>
      <c r="COJ117" s="13"/>
      <c r="COK117" s="13"/>
      <c r="COL117" s="13"/>
      <c r="COM117" s="13"/>
      <c r="CON117" s="13"/>
      <c r="COO117" s="13"/>
      <c r="COP117" s="13"/>
      <c r="COQ117" s="13"/>
      <c r="COR117" s="13"/>
      <c r="COS117" s="13"/>
      <c r="COT117" s="13"/>
      <c r="COU117" s="13"/>
      <c r="COV117" s="13"/>
      <c r="COW117" s="13"/>
      <c r="COX117" s="13"/>
      <c r="COY117" s="13"/>
      <c r="COZ117" s="13"/>
      <c r="CPA117" s="13"/>
      <c r="CPB117" s="13"/>
      <c r="CPC117" s="13"/>
      <c r="CPD117" s="13"/>
      <c r="CPE117" s="13"/>
      <c r="CPF117" s="13"/>
      <c r="CPG117" s="13"/>
      <c r="CPH117" s="13"/>
      <c r="CPI117" s="13"/>
      <c r="CPJ117" s="13"/>
      <c r="CPK117" s="13"/>
      <c r="CPL117" s="13"/>
      <c r="CPM117" s="13"/>
      <c r="CPN117" s="13"/>
      <c r="CPO117" s="13"/>
      <c r="CPP117" s="13"/>
      <c r="CPQ117" s="13"/>
      <c r="CPR117" s="13"/>
      <c r="CPS117" s="13"/>
      <c r="CPT117" s="13"/>
      <c r="CPU117" s="13"/>
      <c r="CPV117" s="13"/>
      <c r="CPW117" s="13"/>
      <c r="CPX117" s="13"/>
      <c r="CPY117" s="13"/>
      <c r="CPZ117" s="13"/>
      <c r="CQA117" s="13"/>
      <c r="CQB117" s="13"/>
      <c r="CQC117" s="13"/>
      <c r="CQD117" s="13"/>
      <c r="CQE117" s="13"/>
      <c r="CQF117" s="13"/>
      <c r="CQG117" s="13"/>
      <c r="CQH117" s="13"/>
      <c r="CQI117" s="13"/>
      <c r="CQJ117" s="13"/>
      <c r="CQK117" s="13"/>
      <c r="CQL117" s="13"/>
      <c r="CQM117" s="13"/>
      <c r="CQN117" s="13"/>
      <c r="CQO117" s="13"/>
      <c r="CQP117" s="13"/>
      <c r="CQQ117" s="13"/>
      <c r="CQR117" s="13"/>
      <c r="CQS117" s="13"/>
      <c r="CQT117" s="13"/>
      <c r="CQU117" s="13"/>
      <c r="CQV117" s="13"/>
      <c r="CQW117" s="13"/>
      <c r="CQX117" s="13"/>
      <c r="CQY117" s="13"/>
      <c r="CQZ117" s="13"/>
      <c r="CRA117" s="13"/>
      <c r="CRB117" s="13"/>
      <c r="CRC117" s="13"/>
      <c r="CRD117" s="13"/>
      <c r="CRE117" s="13"/>
      <c r="CRF117" s="13"/>
      <c r="CRG117" s="13"/>
      <c r="CRH117" s="13"/>
      <c r="CRI117" s="13"/>
      <c r="CRJ117" s="13"/>
      <c r="CRK117" s="13"/>
      <c r="CRL117" s="13"/>
      <c r="CRM117" s="13"/>
      <c r="CRN117" s="13"/>
      <c r="CRO117" s="13"/>
      <c r="CRP117" s="13"/>
      <c r="CRQ117" s="13"/>
      <c r="CRR117" s="13"/>
      <c r="CRS117" s="13"/>
      <c r="CRT117" s="13"/>
      <c r="CRU117" s="13"/>
      <c r="CRV117" s="13"/>
      <c r="CRW117" s="13"/>
      <c r="CRX117" s="13"/>
      <c r="CRY117" s="13"/>
      <c r="CRZ117" s="13"/>
      <c r="CSA117" s="13"/>
      <c r="CSB117" s="13"/>
      <c r="CSC117" s="13"/>
      <c r="CSD117" s="13"/>
      <c r="CSE117" s="13"/>
      <c r="CSF117" s="13"/>
      <c r="CSG117" s="13"/>
      <c r="CSH117" s="13"/>
      <c r="CSI117" s="13"/>
      <c r="CSJ117" s="13"/>
      <c r="CSK117" s="13"/>
      <c r="CSL117" s="13"/>
      <c r="CSM117" s="13"/>
      <c r="CSN117" s="13"/>
      <c r="CSO117" s="13"/>
      <c r="CSP117" s="13"/>
      <c r="CSQ117" s="13"/>
      <c r="CSR117" s="13"/>
      <c r="CSS117" s="13"/>
      <c r="CST117" s="13"/>
      <c r="CSU117" s="13"/>
      <c r="CSV117" s="13"/>
      <c r="CSW117" s="13"/>
      <c r="CSX117" s="13"/>
      <c r="CSY117" s="13"/>
      <c r="CSZ117" s="13"/>
      <c r="CTA117" s="13"/>
      <c r="CTB117" s="13"/>
      <c r="CTC117" s="13"/>
      <c r="CTD117" s="13"/>
      <c r="CTE117" s="13"/>
      <c r="CTF117" s="13"/>
      <c r="CTG117" s="13"/>
      <c r="CTH117" s="13"/>
      <c r="CTI117" s="13"/>
      <c r="CTJ117" s="13"/>
      <c r="CTK117" s="13"/>
      <c r="CTL117" s="13"/>
      <c r="CTM117" s="13"/>
      <c r="CTN117" s="13"/>
      <c r="CTO117" s="13"/>
      <c r="CTP117" s="13"/>
      <c r="CTQ117" s="13"/>
      <c r="CTR117" s="13"/>
      <c r="CTS117" s="13"/>
      <c r="CTT117" s="13"/>
      <c r="CTU117" s="13"/>
      <c r="CTV117" s="13"/>
      <c r="CTW117" s="13"/>
      <c r="CTX117" s="13"/>
      <c r="CTY117" s="13"/>
      <c r="CTZ117" s="13"/>
      <c r="CUA117" s="13"/>
      <c r="CUB117" s="13"/>
      <c r="CUC117" s="13"/>
      <c r="CUD117" s="13"/>
      <c r="CUE117" s="13"/>
      <c r="CUF117" s="13"/>
      <c r="CUG117" s="13"/>
      <c r="CUH117" s="13"/>
      <c r="CUI117" s="13"/>
      <c r="CUJ117" s="13"/>
      <c r="CUK117" s="13"/>
      <c r="CUL117" s="13"/>
      <c r="CUM117" s="13"/>
      <c r="CUN117" s="13"/>
      <c r="CUO117" s="13"/>
      <c r="CUP117" s="13"/>
      <c r="CUQ117" s="13"/>
      <c r="CUR117" s="13"/>
      <c r="CUS117" s="13"/>
      <c r="CUT117" s="13"/>
      <c r="CUU117" s="13"/>
      <c r="CUV117" s="13"/>
      <c r="CUW117" s="13"/>
      <c r="CUX117" s="13"/>
      <c r="CUY117" s="13"/>
      <c r="CUZ117" s="13"/>
      <c r="CVA117" s="13"/>
      <c r="CVB117" s="13"/>
      <c r="CVC117" s="13"/>
      <c r="CVD117" s="13"/>
      <c r="CVE117" s="13"/>
      <c r="CVF117" s="13"/>
      <c r="CVG117" s="13"/>
      <c r="CVH117" s="13"/>
      <c r="CVI117" s="13"/>
      <c r="CVJ117" s="13"/>
      <c r="CVK117" s="13"/>
      <c r="CVL117" s="13"/>
      <c r="CVM117" s="13"/>
      <c r="CVN117" s="13"/>
      <c r="CVO117" s="13"/>
      <c r="CVP117" s="13"/>
      <c r="CVQ117" s="13"/>
      <c r="CVR117" s="13"/>
      <c r="CVS117" s="13"/>
      <c r="CVT117" s="13"/>
      <c r="CVU117" s="13"/>
      <c r="CVV117" s="13"/>
      <c r="CVW117" s="13"/>
      <c r="CVX117" s="13"/>
      <c r="CVY117" s="13"/>
      <c r="CVZ117" s="13"/>
      <c r="CWA117" s="13"/>
      <c r="CWB117" s="13"/>
      <c r="CWC117" s="13"/>
      <c r="CWD117" s="13"/>
      <c r="CWE117" s="13"/>
      <c r="CWF117" s="13"/>
      <c r="CWG117" s="13"/>
      <c r="CWH117" s="13"/>
      <c r="CWI117" s="13"/>
      <c r="CWJ117" s="13"/>
      <c r="CWK117" s="13"/>
      <c r="CWL117" s="13"/>
      <c r="CWM117" s="13"/>
      <c r="CWN117" s="13"/>
      <c r="CWO117" s="13"/>
      <c r="CWP117" s="13"/>
      <c r="CWQ117" s="13"/>
      <c r="CWR117" s="13"/>
      <c r="CWS117" s="13"/>
      <c r="CWT117" s="13"/>
      <c r="CWU117" s="13"/>
      <c r="CWV117" s="13"/>
      <c r="CWW117" s="13"/>
      <c r="CWX117" s="13"/>
      <c r="CWY117" s="13"/>
      <c r="CWZ117" s="13"/>
      <c r="CXA117" s="13"/>
      <c r="CXB117" s="13"/>
      <c r="CXC117" s="13"/>
      <c r="CXD117" s="13"/>
      <c r="CXE117" s="13"/>
      <c r="CXF117" s="13"/>
      <c r="CXG117" s="13"/>
      <c r="CXH117" s="13"/>
      <c r="CXI117" s="13"/>
      <c r="CXJ117" s="13"/>
      <c r="CXK117" s="13"/>
      <c r="CXL117" s="13"/>
      <c r="CXM117" s="13"/>
      <c r="CXN117" s="13"/>
      <c r="CXO117" s="13"/>
      <c r="CXP117" s="13"/>
      <c r="CXQ117" s="13"/>
      <c r="CXR117" s="13"/>
      <c r="CXS117" s="13"/>
      <c r="CXT117" s="13"/>
      <c r="CXU117" s="13"/>
      <c r="CXV117" s="13"/>
      <c r="CXW117" s="13"/>
      <c r="CXX117" s="13"/>
      <c r="CXY117" s="13"/>
      <c r="CXZ117" s="13"/>
      <c r="CYA117" s="13"/>
      <c r="CYB117" s="13"/>
      <c r="CYC117" s="13"/>
      <c r="CYD117" s="13"/>
      <c r="CYE117" s="13"/>
      <c r="CYF117" s="13"/>
      <c r="CYG117" s="13"/>
      <c r="CYH117" s="13"/>
      <c r="CYI117" s="13"/>
      <c r="CYJ117" s="13"/>
      <c r="CYK117" s="13"/>
      <c r="CYL117" s="13"/>
      <c r="CYM117" s="13"/>
      <c r="CYN117" s="13"/>
      <c r="CYO117" s="13"/>
      <c r="CYP117" s="13"/>
      <c r="CYQ117" s="13"/>
      <c r="CYR117" s="13"/>
      <c r="CYS117" s="13"/>
      <c r="CYT117" s="13"/>
      <c r="CYU117" s="13"/>
      <c r="CYV117" s="13"/>
      <c r="CYW117" s="13"/>
      <c r="CYX117" s="13"/>
      <c r="CYY117" s="13"/>
      <c r="CYZ117" s="13"/>
      <c r="CZA117" s="13"/>
      <c r="CZB117" s="13"/>
      <c r="CZC117" s="13"/>
      <c r="CZD117" s="13"/>
      <c r="CZE117" s="13"/>
      <c r="CZF117" s="13"/>
      <c r="CZG117" s="13"/>
      <c r="CZH117" s="13"/>
      <c r="CZI117" s="13"/>
      <c r="CZJ117" s="13"/>
      <c r="CZK117" s="13"/>
      <c r="CZL117" s="13"/>
      <c r="CZM117" s="13"/>
      <c r="CZN117" s="13"/>
      <c r="CZO117" s="13"/>
      <c r="CZP117" s="13"/>
      <c r="CZQ117" s="13"/>
      <c r="CZR117" s="13"/>
      <c r="CZS117" s="13"/>
      <c r="CZT117" s="13"/>
      <c r="CZU117" s="13"/>
      <c r="CZV117" s="13"/>
      <c r="CZW117" s="13"/>
      <c r="CZX117" s="13"/>
      <c r="CZY117" s="13"/>
      <c r="CZZ117" s="13"/>
      <c r="DAA117" s="13"/>
      <c r="DAB117" s="13"/>
      <c r="DAC117" s="13"/>
      <c r="DAD117" s="13"/>
      <c r="DAE117" s="13"/>
      <c r="DAF117" s="13"/>
      <c r="DAG117" s="13"/>
      <c r="DAH117" s="13"/>
      <c r="DAI117" s="13"/>
      <c r="DAJ117" s="13"/>
      <c r="DAK117" s="13"/>
      <c r="DAL117" s="13"/>
      <c r="DAM117" s="13"/>
      <c r="DAN117" s="13"/>
      <c r="DAO117" s="13"/>
      <c r="DAP117" s="13"/>
      <c r="DAQ117" s="13"/>
      <c r="DAR117" s="13"/>
      <c r="DAS117" s="13"/>
      <c r="DAT117" s="13"/>
      <c r="DAU117" s="13"/>
      <c r="DAV117" s="13"/>
      <c r="DAW117" s="13"/>
      <c r="DAX117" s="13"/>
      <c r="DAY117" s="13"/>
      <c r="DAZ117" s="13"/>
      <c r="DBA117" s="13"/>
      <c r="DBB117" s="13"/>
      <c r="DBC117" s="13"/>
      <c r="DBD117" s="13"/>
      <c r="DBE117" s="13"/>
      <c r="DBF117" s="13"/>
      <c r="DBG117" s="13"/>
      <c r="DBH117" s="13"/>
      <c r="DBI117" s="13"/>
      <c r="DBJ117" s="13"/>
      <c r="DBK117" s="13"/>
      <c r="DBL117" s="13"/>
      <c r="DBM117" s="13"/>
      <c r="DBN117" s="13"/>
      <c r="DBO117" s="13"/>
      <c r="DBP117" s="13"/>
      <c r="DBQ117" s="13"/>
      <c r="DBR117" s="13"/>
      <c r="DBS117" s="13"/>
      <c r="DBT117" s="13"/>
      <c r="DBU117" s="13"/>
      <c r="DBV117" s="13"/>
      <c r="DBW117" s="13"/>
      <c r="DBX117" s="13"/>
      <c r="DBY117" s="13"/>
      <c r="DBZ117" s="13"/>
      <c r="DCA117" s="13"/>
      <c r="DCB117" s="13"/>
      <c r="DCC117" s="13"/>
      <c r="DCD117" s="13"/>
      <c r="DCE117" s="13"/>
      <c r="DCF117" s="13"/>
      <c r="DCG117" s="13"/>
      <c r="DCH117" s="13"/>
      <c r="DCI117" s="13"/>
      <c r="DCJ117" s="13"/>
      <c r="DCK117" s="13"/>
      <c r="DCL117" s="13"/>
      <c r="DCM117" s="13"/>
      <c r="DCN117" s="13"/>
      <c r="DCO117" s="13"/>
      <c r="DCP117" s="13"/>
      <c r="DCQ117" s="13"/>
      <c r="DCR117" s="13"/>
      <c r="DCS117" s="13"/>
      <c r="DCT117" s="13"/>
      <c r="DCU117" s="13"/>
      <c r="DCV117" s="13"/>
      <c r="DCW117" s="13"/>
      <c r="DCX117" s="13"/>
      <c r="DCY117" s="13"/>
      <c r="DCZ117" s="13"/>
      <c r="DDA117" s="13"/>
      <c r="DDB117" s="13"/>
      <c r="DDC117" s="13"/>
      <c r="DDD117" s="13"/>
      <c r="DDE117" s="13"/>
      <c r="DDF117" s="13"/>
      <c r="DDG117" s="13"/>
      <c r="DDH117" s="13"/>
      <c r="DDI117" s="13"/>
      <c r="DDJ117" s="13"/>
      <c r="DDK117" s="13"/>
      <c r="DDL117" s="13"/>
      <c r="DDM117" s="13"/>
      <c r="DDN117" s="13"/>
      <c r="DDO117" s="13"/>
      <c r="DDP117" s="13"/>
      <c r="DDQ117" s="13"/>
      <c r="DDR117" s="13"/>
      <c r="DDS117" s="13"/>
      <c r="DDT117" s="13"/>
      <c r="DDU117" s="13"/>
      <c r="DDV117" s="13"/>
      <c r="DDW117" s="13"/>
      <c r="DDX117" s="13"/>
      <c r="DDY117" s="13"/>
      <c r="DDZ117" s="13"/>
      <c r="DEA117" s="13"/>
      <c r="DEB117" s="13"/>
      <c r="DEC117" s="13"/>
      <c r="DED117" s="13"/>
      <c r="DEE117" s="13"/>
      <c r="DEF117" s="13"/>
      <c r="DEG117" s="13"/>
      <c r="DEH117" s="13"/>
      <c r="DEI117" s="13"/>
      <c r="DEJ117" s="13"/>
      <c r="DEK117" s="13"/>
      <c r="DEL117" s="13"/>
      <c r="DEM117" s="13"/>
      <c r="DEN117" s="13"/>
      <c r="DEO117" s="13"/>
      <c r="DEP117" s="13"/>
      <c r="DEQ117" s="13"/>
      <c r="DER117" s="13"/>
      <c r="DES117" s="13"/>
      <c r="DET117" s="13"/>
      <c r="DEU117" s="13"/>
      <c r="DEV117" s="13"/>
      <c r="DEW117" s="13"/>
      <c r="DEX117" s="13"/>
      <c r="DEY117" s="13"/>
      <c r="DEZ117" s="13"/>
      <c r="DFA117" s="13"/>
      <c r="DFB117" s="13"/>
      <c r="DFC117" s="13"/>
      <c r="DFD117" s="13"/>
      <c r="DFE117" s="13"/>
      <c r="DFF117" s="13"/>
      <c r="DFG117" s="13"/>
      <c r="DFH117" s="13"/>
      <c r="DFI117" s="13"/>
      <c r="DFJ117" s="13"/>
      <c r="DFK117" s="13"/>
      <c r="DFL117" s="13"/>
      <c r="DFM117" s="13"/>
      <c r="DFN117" s="13"/>
      <c r="DFO117" s="13"/>
      <c r="DFP117" s="13"/>
      <c r="DFQ117" s="13"/>
      <c r="DFR117" s="13"/>
      <c r="DFS117" s="13"/>
      <c r="DFT117" s="13"/>
      <c r="DFU117" s="13"/>
      <c r="DFV117" s="13"/>
      <c r="DFW117" s="13"/>
      <c r="DFX117" s="13"/>
      <c r="DFY117" s="13"/>
      <c r="DFZ117" s="13"/>
      <c r="DGA117" s="13"/>
      <c r="DGB117" s="13"/>
      <c r="DGC117" s="13"/>
      <c r="DGD117" s="13"/>
      <c r="DGE117" s="13"/>
      <c r="DGF117" s="13"/>
      <c r="DGG117" s="13"/>
      <c r="DGH117" s="13"/>
      <c r="DGI117" s="13"/>
      <c r="DGJ117" s="13"/>
      <c r="DGK117" s="13"/>
      <c r="DGL117" s="13"/>
      <c r="DGM117" s="13"/>
      <c r="DGN117" s="13"/>
      <c r="DGO117" s="13"/>
      <c r="DGP117" s="13"/>
      <c r="DGQ117" s="13"/>
      <c r="DGR117" s="13"/>
      <c r="DGS117" s="13"/>
      <c r="DGT117" s="13"/>
      <c r="DGU117" s="13"/>
      <c r="DGV117" s="13"/>
      <c r="DGW117" s="13"/>
      <c r="DGX117" s="13"/>
      <c r="DGY117" s="13"/>
      <c r="DGZ117" s="13"/>
      <c r="DHA117" s="13"/>
      <c r="DHB117" s="13"/>
      <c r="DHC117" s="13"/>
      <c r="DHD117" s="13"/>
      <c r="DHE117" s="13"/>
      <c r="DHF117" s="13"/>
      <c r="DHG117" s="13"/>
      <c r="DHH117" s="13"/>
      <c r="DHI117" s="13"/>
      <c r="DHJ117" s="13"/>
      <c r="DHK117" s="13"/>
      <c r="DHL117" s="13"/>
      <c r="DHM117" s="13"/>
      <c r="DHN117" s="13"/>
      <c r="DHO117" s="13"/>
      <c r="DHP117" s="13"/>
      <c r="DHQ117" s="13"/>
      <c r="DHR117" s="13"/>
      <c r="DHS117" s="13"/>
      <c r="DHT117" s="13"/>
      <c r="DHU117" s="13"/>
      <c r="DHV117" s="13"/>
      <c r="DHW117" s="13"/>
      <c r="DHX117" s="13"/>
      <c r="DHY117" s="13"/>
      <c r="DHZ117" s="13"/>
      <c r="DIA117" s="13"/>
      <c r="DIB117" s="13"/>
      <c r="DIC117" s="13"/>
      <c r="DID117" s="13"/>
      <c r="DIE117" s="13"/>
      <c r="DIF117" s="13"/>
      <c r="DIG117" s="13"/>
      <c r="DIH117" s="13"/>
      <c r="DII117" s="13"/>
      <c r="DIJ117" s="13"/>
      <c r="DIK117" s="13"/>
      <c r="DIL117" s="13"/>
      <c r="DIM117" s="13"/>
      <c r="DIN117" s="13"/>
      <c r="DIO117" s="13"/>
      <c r="DIP117" s="13"/>
      <c r="DIQ117" s="13"/>
      <c r="DIR117" s="13"/>
      <c r="DIS117" s="13"/>
      <c r="DIT117" s="13"/>
      <c r="DIU117" s="13"/>
      <c r="DIV117" s="13"/>
      <c r="DIW117" s="13"/>
      <c r="DIX117" s="13"/>
      <c r="DIY117" s="13"/>
      <c r="DIZ117" s="13"/>
      <c r="DJA117" s="13"/>
      <c r="DJB117" s="13"/>
      <c r="DJC117" s="13"/>
      <c r="DJD117" s="13"/>
      <c r="DJE117" s="13"/>
      <c r="DJF117" s="13"/>
      <c r="DJG117" s="13"/>
      <c r="DJH117" s="13"/>
      <c r="DJI117" s="13"/>
      <c r="DJJ117" s="13"/>
      <c r="DJK117" s="13"/>
      <c r="DJL117" s="13"/>
      <c r="DJM117" s="13"/>
      <c r="DJN117" s="13"/>
      <c r="DJO117" s="13"/>
      <c r="DJP117" s="13"/>
      <c r="DJQ117" s="13"/>
      <c r="DJR117" s="13"/>
      <c r="DJS117" s="13"/>
      <c r="DJT117" s="13"/>
      <c r="DJU117" s="13"/>
      <c r="DJV117" s="13"/>
      <c r="DJW117" s="13"/>
      <c r="DJX117" s="13"/>
      <c r="DJY117" s="13"/>
      <c r="DJZ117" s="13"/>
      <c r="DKA117" s="13"/>
      <c r="DKB117" s="13"/>
      <c r="DKC117" s="13"/>
      <c r="DKD117" s="13"/>
      <c r="DKE117" s="13"/>
      <c r="DKF117" s="13"/>
      <c r="DKG117" s="13"/>
      <c r="DKH117" s="13"/>
      <c r="DKI117" s="13"/>
      <c r="DKJ117" s="13"/>
      <c r="DKK117" s="13"/>
      <c r="DKL117" s="13"/>
      <c r="DKM117" s="13"/>
      <c r="DKN117" s="13"/>
      <c r="DKO117" s="13"/>
      <c r="DKP117" s="13"/>
      <c r="DKQ117" s="13"/>
      <c r="DKR117" s="13"/>
      <c r="DKS117" s="13"/>
      <c r="DKT117" s="13"/>
      <c r="DKU117" s="13"/>
      <c r="DKV117" s="13"/>
      <c r="DKW117" s="13"/>
      <c r="DKX117" s="13"/>
      <c r="DKY117" s="13"/>
      <c r="DKZ117" s="13"/>
      <c r="DLA117" s="13"/>
      <c r="DLB117" s="13"/>
      <c r="DLC117" s="13"/>
      <c r="DLD117" s="13"/>
      <c r="DLE117" s="13"/>
      <c r="DLF117" s="13"/>
      <c r="DLG117" s="13"/>
      <c r="DLH117" s="13"/>
      <c r="DLI117" s="13"/>
      <c r="DLJ117" s="13"/>
      <c r="DLK117" s="13"/>
      <c r="DLL117" s="13"/>
      <c r="DLM117" s="13"/>
      <c r="DLN117" s="13"/>
      <c r="DLO117" s="13"/>
      <c r="DLP117" s="13"/>
      <c r="DLQ117" s="13"/>
      <c r="DLR117" s="13"/>
      <c r="DLS117" s="13"/>
      <c r="DLT117" s="13"/>
      <c r="DLU117" s="13"/>
      <c r="DLV117" s="13"/>
      <c r="DLW117" s="13"/>
      <c r="DLX117" s="13"/>
      <c r="DLY117" s="13"/>
      <c r="DLZ117" s="13"/>
      <c r="DMA117" s="13"/>
      <c r="DMB117" s="13"/>
      <c r="DMC117" s="13"/>
      <c r="DMD117" s="13"/>
      <c r="DME117" s="13"/>
      <c r="DMF117" s="13"/>
      <c r="DMG117" s="13"/>
      <c r="DMH117" s="13"/>
      <c r="DMI117" s="13"/>
      <c r="DMJ117" s="13"/>
      <c r="DMK117" s="13"/>
      <c r="DML117" s="13"/>
      <c r="DMM117" s="13"/>
      <c r="DMN117" s="13"/>
      <c r="DMO117" s="13"/>
      <c r="DMP117" s="13"/>
      <c r="DMQ117" s="13"/>
      <c r="DMR117" s="13"/>
      <c r="DMS117" s="13"/>
      <c r="DMT117" s="13"/>
      <c r="DMU117" s="13"/>
      <c r="DMV117" s="13"/>
      <c r="DMW117" s="13"/>
      <c r="DMX117" s="13"/>
      <c r="DMY117" s="13"/>
      <c r="DMZ117" s="13"/>
      <c r="DNA117" s="13"/>
      <c r="DNB117" s="13"/>
      <c r="DNC117" s="13"/>
      <c r="DND117" s="13"/>
      <c r="DNE117" s="13"/>
      <c r="DNF117" s="13"/>
      <c r="DNG117" s="13"/>
      <c r="DNH117" s="13"/>
      <c r="DNI117" s="13"/>
      <c r="DNJ117" s="13"/>
      <c r="DNK117" s="13"/>
      <c r="DNL117" s="13"/>
      <c r="DNM117" s="13"/>
      <c r="DNN117" s="13"/>
      <c r="DNO117" s="13"/>
      <c r="DNP117" s="13"/>
      <c r="DNQ117" s="13"/>
      <c r="DNR117" s="13"/>
      <c r="DNS117" s="13"/>
      <c r="DNT117" s="13"/>
      <c r="DNU117" s="13"/>
      <c r="DNV117" s="13"/>
      <c r="DNW117" s="13"/>
      <c r="DNX117" s="13"/>
      <c r="DNY117" s="13"/>
      <c r="DNZ117" s="13"/>
      <c r="DOA117" s="13"/>
      <c r="DOB117" s="13"/>
      <c r="DOC117" s="13"/>
      <c r="DOD117" s="13"/>
      <c r="DOE117" s="13"/>
      <c r="DOF117" s="13"/>
      <c r="DOG117" s="13"/>
      <c r="DOH117" s="13"/>
      <c r="DOI117" s="13"/>
      <c r="DOJ117" s="13"/>
      <c r="DOK117" s="13"/>
      <c r="DOL117" s="13"/>
      <c r="DOM117" s="13"/>
      <c r="DON117" s="13"/>
      <c r="DOO117" s="13"/>
      <c r="DOP117" s="13"/>
      <c r="DOQ117" s="13"/>
      <c r="DOR117" s="13"/>
      <c r="DOS117" s="13"/>
      <c r="DOT117" s="13"/>
      <c r="DOU117" s="13"/>
      <c r="DOV117" s="13"/>
      <c r="DOW117" s="13"/>
      <c r="DOX117" s="13"/>
      <c r="DOY117" s="13"/>
      <c r="DOZ117" s="13"/>
      <c r="DPA117" s="13"/>
      <c r="DPB117" s="13"/>
      <c r="DPC117" s="13"/>
      <c r="DPD117" s="13"/>
      <c r="DPE117" s="13"/>
      <c r="DPF117" s="13"/>
      <c r="DPG117" s="13"/>
      <c r="DPH117" s="13"/>
      <c r="DPI117" s="13"/>
      <c r="DPJ117" s="13"/>
      <c r="DPK117" s="13"/>
      <c r="DPL117" s="13"/>
      <c r="DPM117" s="13"/>
      <c r="DPN117" s="13"/>
      <c r="DPO117" s="13"/>
      <c r="DPP117" s="13"/>
      <c r="DPQ117" s="13"/>
      <c r="DPR117" s="13"/>
      <c r="DPS117" s="13"/>
      <c r="DPT117" s="13"/>
      <c r="DPU117" s="13"/>
      <c r="DPV117" s="13"/>
      <c r="DPW117" s="13"/>
      <c r="DPX117" s="13"/>
      <c r="DPY117" s="13"/>
      <c r="DPZ117" s="13"/>
      <c r="DQA117" s="13"/>
      <c r="DQB117" s="13"/>
      <c r="DQC117" s="13"/>
      <c r="DQD117" s="13"/>
      <c r="DQE117" s="13"/>
      <c r="DQF117" s="13"/>
      <c r="DQG117" s="13"/>
      <c r="DQH117" s="13"/>
      <c r="DQI117" s="13"/>
      <c r="DQJ117" s="13"/>
      <c r="DQK117" s="13"/>
      <c r="DQL117" s="13"/>
      <c r="DQM117" s="13"/>
      <c r="DQN117" s="13"/>
      <c r="DQO117" s="13"/>
      <c r="DQP117" s="13"/>
      <c r="DQQ117" s="13"/>
      <c r="DQR117" s="13"/>
      <c r="DQS117" s="13"/>
      <c r="DQT117" s="13"/>
      <c r="DQU117" s="13"/>
      <c r="DQV117" s="13"/>
      <c r="DQW117" s="13"/>
      <c r="DQX117" s="13"/>
      <c r="DQY117" s="13"/>
      <c r="DQZ117" s="13"/>
      <c r="DRA117" s="13"/>
      <c r="DRB117" s="13"/>
      <c r="DRC117" s="13"/>
      <c r="DRD117" s="13"/>
      <c r="DRE117" s="13"/>
      <c r="DRF117" s="13"/>
      <c r="DRG117" s="13"/>
      <c r="DRH117" s="13"/>
      <c r="DRI117" s="13"/>
      <c r="DRJ117" s="13"/>
      <c r="DRK117" s="13"/>
      <c r="DRL117" s="13"/>
      <c r="DRM117" s="13"/>
      <c r="DRN117" s="13"/>
      <c r="DRO117" s="13"/>
      <c r="DRP117" s="13"/>
      <c r="DRQ117" s="13"/>
      <c r="DRR117" s="13"/>
      <c r="DRS117" s="13"/>
      <c r="DRT117" s="13"/>
      <c r="DRU117" s="13"/>
      <c r="DRV117" s="13"/>
      <c r="DRW117" s="13"/>
      <c r="DRX117" s="13"/>
      <c r="DRY117" s="13"/>
      <c r="DRZ117" s="13"/>
      <c r="DSA117" s="13"/>
      <c r="DSB117" s="13"/>
      <c r="DSC117" s="13"/>
      <c r="DSD117" s="13"/>
      <c r="DSE117" s="13"/>
      <c r="DSF117" s="13"/>
      <c r="DSG117" s="13"/>
      <c r="DSH117" s="13"/>
      <c r="DSI117" s="13"/>
      <c r="DSJ117" s="13"/>
      <c r="DSK117" s="13"/>
      <c r="DSL117" s="13"/>
      <c r="DSM117" s="13"/>
      <c r="DSN117" s="13"/>
      <c r="DSO117" s="13"/>
      <c r="DSP117" s="13"/>
      <c r="DSQ117" s="13"/>
      <c r="DSR117" s="13"/>
      <c r="DSS117" s="13"/>
      <c r="DST117" s="13"/>
      <c r="DSU117" s="13"/>
      <c r="DSV117" s="13"/>
      <c r="DSW117" s="13"/>
      <c r="DSX117" s="13"/>
      <c r="DSY117" s="13"/>
      <c r="DSZ117" s="13"/>
      <c r="DTA117" s="13"/>
      <c r="DTB117" s="13"/>
      <c r="DTC117" s="13"/>
      <c r="DTD117" s="13"/>
      <c r="DTE117" s="13"/>
      <c r="DTF117" s="13"/>
      <c r="DTG117" s="13"/>
      <c r="DTH117" s="13"/>
      <c r="DTI117" s="13"/>
      <c r="DTJ117" s="13"/>
      <c r="DTK117" s="13"/>
      <c r="DTL117" s="13"/>
      <c r="DTM117" s="13"/>
      <c r="DTN117" s="13"/>
      <c r="DTO117" s="13"/>
      <c r="DTP117" s="13"/>
      <c r="DTQ117" s="13"/>
      <c r="DTR117" s="13"/>
      <c r="DTS117" s="13"/>
      <c r="DTT117" s="13"/>
      <c r="DTU117" s="13"/>
      <c r="DTV117" s="13"/>
      <c r="DTW117" s="13"/>
      <c r="DTX117" s="13"/>
      <c r="DTY117" s="13"/>
      <c r="DTZ117" s="13"/>
      <c r="DUA117" s="13"/>
      <c r="DUB117" s="13"/>
      <c r="DUC117" s="13"/>
      <c r="DUD117" s="13"/>
      <c r="DUE117" s="13"/>
      <c r="DUF117" s="13"/>
      <c r="DUG117" s="13"/>
      <c r="DUH117" s="13"/>
      <c r="DUI117" s="13"/>
      <c r="DUJ117" s="13"/>
      <c r="DUK117" s="13"/>
      <c r="DUL117" s="13"/>
      <c r="DUM117" s="13"/>
      <c r="DUN117" s="13"/>
      <c r="DUO117" s="13"/>
      <c r="DUP117" s="13"/>
      <c r="DUQ117" s="13"/>
      <c r="DUR117" s="13"/>
      <c r="DUS117" s="13"/>
      <c r="DUT117" s="13"/>
      <c r="DUU117" s="13"/>
      <c r="DUV117" s="13"/>
      <c r="DUW117" s="13"/>
      <c r="DUX117" s="13"/>
      <c r="DUY117" s="13"/>
      <c r="DUZ117" s="13"/>
      <c r="DVA117" s="13"/>
      <c r="DVB117" s="13"/>
      <c r="DVC117" s="13"/>
      <c r="DVD117" s="13"/>
      <c r="DVE117" s="13"/>
      <c r="DVF117" s="13"/>
      <c r="DVG117" s="13"/>
      <c r="DVH117" s="13"/>
      <c r="DVI117" s="13"/>
      <c r="DVJ117" s="13"/>
      <c r="DVK117" s="13"/>
      <c r="DVL117" s="13"/>
      <c r="DVM117" s="13"/>
      <c r="DVN117" s="13"/>
      <c r="DVO117" s="13"/>
      <c r="DVP117" s="13"/>
      <c r="DVQ117" s="13"/>
      <c r="DVR117" s="13"/>
      <c r="DVS117" s="13"/>
      <c r="DVT117" s="13"/>
      <c r="DVU117" s="13"/>
      <c r="DVV117" s="13"/>
      <c r="DVW117" s="13"/>
      <c r="DVX117" s="13"/>
      <c r="DVY117" s="13"/>
      <c r="DVZ117" s="13"/>
      <c r="DWA117" s="13"/>
      <c r="DWB117" s="13"/>
      <c r="DWC117" s="13"/>
      <c r="DWD117" s="13"/>
      <c r="DWE117" s="13"/>
      <c r="DWF117" s="13"/>
      <c r="DWG117" s="13"/>
      <c r="DWH117" s="13"/>
      <c r="DWI117" s="13"/>
      <c r="DWJ117" s="13"/>
      <c r="DWK117" s="13"/>
      <c r="DWL117" s="13"/>
      <c r="DWM117" s="13"/>
      <c r="DWN117" s="13"/>
      <c r="DWO117" s="13"/>
      <c r="DWP117" s="13"/>
      <c r="DWQ117" s="13"/>
      <c r="DWR117" s="13"/>
      <c r="DWS117" s="13"/>
      <c r="DWT117" s="13"/>
      <c r="DWU117" s="13"/>
      <c r="DWV117" s="13"/>
      <c r="DWW117" s="13"/>
      <c r="DWX117" s="13"/>
      <c r="DWY117" s="13"/>
      <c r="DWZ117" s="13"/>
      <c r="DXA117" s="13"/>
      <c r="DXB117" s="13"/>
      <c r="DXC117" s="13"/>
      <c r="DXD117" s="13"/>
      <c r="DXE117" s="13"/>
      <c r="DXF117" s="13"/>
      <c r="DXG117" s="13"/>
      <c r="DXH117" s="13"/>
      <c r="DXI117" s="13"/>
      <c r="DXJ117" s="13"/>
      <c r="DXK117" s="13"/>
      <c r="DXL117" s="13"/>
      <c r="DXM117" s="13"/>
      <c r="DXN117" s="13"/>
      <c r="DXO117" s="13"/>
      <c r="DXP117" s="13"/>
      <c r="DXQ117" s="13"/>
      <c r="DXR117" s="13"/>
      <c r="DXS117" s="13"/>
      <c r="DXT117" s="13"/>
      <c r="DXU117" s="13"/>
      <c r="DXV117" s="13"/>
      <c r="DXW117" s="13"/>
      <c r="DXX117" s="13"/>
      <c r="DXY117" s="13"/>
      <c r="DXZ117" s="13"/>
      <c r="DYA117" s="13"/>
      <c r="DYB117" s="13"/>
      <c r="DYC117" s="13"/>
      <c r="DYD117" s="13"/>
      <c r="DYE117" s="13"/>
      <c r="DYF117" s="13"/>
      <c r="DYG117" s="13"/>
      <c r="DYH117" s="13"/>
      <c r="DYI117" s="13"/>
      <c r="DYJ117" s="13"/>
      <c r="DYK117" s="13"/>
      <c r="DYL117" s="13"/>
      <c r="DYM117" s="13"/>
      <c r="DYN117" s="13"/>
      <c r="DYO117" s="13"/>
      <c r="DYP117" s="13"/>
      <c r="DYQ117" s="13"/>
      <c r="DYR117" s="13"/>
      <c r="DYS117" s="13"/>
      <c r="DYT117" s="13"/>
      <c r="DYU117" s="13"/>
      <c r="DYV117" s="13"/>
      <c r="DYW117" s="13"/>
      <c r="DYX117" s="13"/>
      <c r="DYY117" s="13"/>
      <c r="DYZ117" s="13"/>
      <c r="DZA117" s="13"/>
      <c r="DZB117" s="13"/>
      <c r="DZC117" s="13"/>
      <c r="DZD117" s="13"/>
      <c r="DZE117" s="13"/>
      <c r="DZF117" s="13"/>
      <c r="DZG117" s="13"/>
      <c r="DZH117" s="13"/>
      <c r="DZI117" s="13"/>
      <c r="DZJ117" s="13"/>
      <c r="DZK117" s="13"/>
      <c r="DZL117" s="13"/>
      <c r="DZM117" s="13"/>
      <c r="DZN117" s="13"/>
      <c r="DZO117" s="13"/>
      <c r="DZP117" s="13"/>
      <c r="DZQ117" s="13"/>
      <c r="DZR117" s="13"/>
      <c r="DZS117" s="13"/>
      <c r="DZT117" s="13"/>
      <c r="DZU117" s="13"/>
      <c r="DZV117" s="13"/>
      <c r="DZW117" s="13"/>
      <c r="DZX117" s="13"/>
      <c r="DZY117" s="13"/>
      <c r="DZZ117" s="13"/>
      <c r="EAA117" s="13"/>
      <c r="EAB117" s="13"/>
      <c r="EAC117" s="13"/>
      <c r="EAD117" s="13"/>
      <c r="EAE117" s="13"/>
      <c r="EAF117" s="13"/>
      <c r="EAG117" s="13"/>
      <c r="EAH117" s="13"/>
      <c r="EAI117" s="13"/>
      <c r="EAJ117" s="13"/>
      <c r="EAK117" s="13"/>
      <c r="EAL117" s="13"/>
      <c r="EAM117" s="13"/>
      <c r="EAN117" s="13"/>
      <c r="EAO117" s="13"/>
      <c r="EAP117" s="13"/>
      <c r="EAQ117" s="13"/>
      <c r="EAR117" s="13"/>
      <c r="EAS117" s="13"/>
      <c r="EAT117" s="13"/>
      <c r="EAU117" s="13"/>
      <c r="EAV117" s="13"/>
      <c r="EAW117" s="13"/>
      <c r="EAX117" s="13"/>
      <c r="EAY117" s="13"/>
      <c r="EAZ117" s="13"/>
      <c r="EBA117" s="13"/>
      <c r="EBB117" s="13"/>
      <c r="EBC117" s="13"/>
      <c r="EBD117" s="13"/>
      <c r="EBE117" s="13"/>
      <c r="EBF117" s="13"/>
      <c r="EBG117" s="13"/>
      <c r="EBH117" s="13"/>
      <c r="EBI117" s="13"/>
      <c r="EBJ117" s="13"/>
      <c r="EBK117" s="13"/>
      <c r="EBL117" s="13"/>
      <c r="EBM117" s="13"/>
      <c r="EBN117" s="13"/>
      <c r="EBO117" s="13"/>
      <c r="EBP117" s="13"/>
      <c r="EBQ117" s="13"/>
      <c r="EBR117" s="13"/>
      <c r="EBS117" s="13"/>
      <c r="EBT117" s="13"/>
      <c r="EBU117" s="13"/>
      <c r="EBV117" s="13"/>
      <c r="EBW117" s="13"/>
      <c r="EBX117" s="13"/>
      <c r="EBY117" s="13"/>
      <c r="EBZ117" s="13"/>
      <c r="ECA117" s="13"/>
      <c r="ECB117" s="13"/>
      <c r="ECC117" s="13"/>
      <c r="ECD117" s="13"/>
      <c r="ECE117" s="13"/>
      <c r="ECF117" s="13"/>
      <c r="ECG117" s="13"/>
      <c r="ECH117" s="13"/>
      <c r="ECI117" s="13"/>
      <c r="ECJ117" s="13"/>
      <c r="ECK117" s="13"/>
      <c r="ECL117" s="13"/>
      <c r="ECM117" s="13"/>
      <c r="ECN117" s="13"/>
      <c r="ECO117" s="13"/>
      <c r="ECP117" s="13"/>
      <c r="ECQ117" s="13"/>
      <c r="ECR117" s="13"/>
      <c r="ECS117" s="13"/>
      <c r="ECT117" s="13"/>
      <c r="ECU117" s="13"/>
      <c r="ECV117" s="13"/>
      <c r="ECW117" s="13"/>
      <c r="ECX117" s="13"/>
      <c r="ECY117" s="13"/>
      <c r="ECZ117" s="13"/>
      <c r="EDA117" s="13"/>
      <c r="EDB117" s="13"/>
      <c r="EDC117" s="13"/>
      <c r="EDD117" s="13"/>
      <c r="EDE117" s="13"/>
      <c r="EDF117" s="13"/>
      <c r="EDG117" s="13"/>
      <c r="EDH117" s="13"/>
      <c r="EDI117" s="13"/>
      <c r="EDJ117" s="13"/>
      <c r="EDK117" s="13"/>
      <c r="EDL117" s="13"/>
      <c r="EDM117" s="13"/>
      <c r="EDN117" s="13"/>
      <c r="EDO117" s="13"/>
      <c r="EDP117" s="13"/>
      <c r="EDQ117" s="13"/>
      <c r="EDR117" s="13"/>
      <c r="EDS117" s="13"/>
      <c r="EDT117" s="13"/>
      <c r="EDU117" s="13"/>
      <c r="EDV117" s="13"/>
      <c r="EDW117" s="13"/>
      <c r="EDX117" s="13"/>
      <c r="EDY117" s="13"/>
      <c r="EDZ117" s="13"/>
      <c r="EEA117" s="13"/>
      <c r="EEB117" s="13"/>
      <c r="EEC117" s="13"/>
      <c r="EED117" s="13"/>
      <c r="EEE117" s="13"/>
      <c r="EEF117" s="13"/>
      <c r="EEG117" s="13"/>
      <c r="EEH117" s="13"/>
      <c r="EEI117" s="13"/>
      <c r="EEJ117" s="13"/>
      <c r="EEK117" s="13"/>
      <c r="EEL117" s="13"/>
      <c r="EEM117" s="13"/>
      <c r="EEN117" s="13"/>
      <c r="EEO117" s="13"/>
      <c r="EEP117" s="13"/>
      <c r="EEQ117" s="13"/>
      <c r="EER117" s="13"/>
      <c r="EES117" s="13"/>
      <c r="EET117" s="13"/>
      <c r="EEU117" s="13"/>
      <c r="EEV117" s="13"/>
      <c r="EEW117" s="13"/>
      <c r="EEX117" s="13"/>
      <c r="EEY117" s="13"/>
      <c r="EEZ117" s="13"/>
      <c r="EFA117" s="13"/>
      <c r="EFB117" s="13"/>
      <c r="EFC117" s="13"/>
      <c r="EFD117" s="13"/>
      <c r="EFE117" s="13"/>
      <c r="EFF117" s="13"/>
      <c r="EFG117" s="13"/>
      <c r="EFH117" s="13"/>
      <c r="EFI117" s="13"/>
      <c r="EFJ117" s="13"/>
      <c r="EFK117" s="13"/>
      <c r="EFL117" s="13"/>
      <c r="EFM117" s="13"/>
      <c r="EFN117" s="13"/>
      <c r="EFO117" s="13"/>
      <c r="EFP117" s="13"/>
      <c r="EFQ117" s="13"/>
      <c r="EFR117" s="13"/>
      <c r="EFS117" s="13"/>
      <c r="EFT117" s="13"/>
      <c r="EFU117" s="13"/>
      <c r="EFV117" s="13"/>
      <c r="EFW117" s="13"/>
      <c r="EFX117" s="13"/>
      <c r="EFY117" s="13"/>
      <c r="EFZ117" s="13"/>
      <c r="EGA117" s="13"/>
      <c r="EGB117" s="13"/>
      <c r="EGC117" s="13"/>
      <c r="EGD117" s="13"/>
      <c r="EGE117" s="13"/>
      <c r="EGF117" s="13"/>
      <c r="EGG117" s="13"/>
      <c r="EGH117" s="13"/>
      <c r="EGI117" s="13"/>
      <c r="EGJ117" s="13"/>
      <c r="EGK117" s="13"/>
      <c r="EGL117" s="13"/>
      <c r="EGM117" s="13"/>
      <c r="EGN117" s="13"/>
      <c r="EGO117" s="13"/>
      <c r="EGP117" s="13"/>
      <c r="EGQ117" s="13"/>
      <c r="EGR117" s="13"/>
      <c r="EGS117" s="13"/>
      <c r="EGT117" s="13"/>
      <c r="EGU117" s="13"/>
      <c r="EGV117" s="13"/>
      <c r="EGW117" s="13"/>
      <c r="EGX117" s="13"/>
      <c r="EGY117" s="13"/>
      <c r="EGZ117" s="13"/>
      <c r="EHA117" s="13"/>
      <c r="EHB117" s="13"/>
      <c r="EHC117" s="13"/>
      <c r="EHD117" s="13"/>
      <c r="EHE117" s="13"/>
      <c r="EHF117" s="13"/>
      <c r="EHG117" s="13"/>
      <c r="EHH117" s="13"/>
      <c r="EHI117" s="13"/>
      <c r="EHJ117" s="13"/>
      <c r="EHK117" s="13"/>
      <c r="EHL117" s="13"/>
      <c r="EHM117" s="13"/>
      <c r="EHN117" s="13"/>
      <c r="EHO117" s="13"/>
      <c r="EHP117" s="13"/>
      <c r="EHQ117" s="13"/>
      <c r="EHR117" s="13"/>
      <c r="EHS117" s="13"/>
      <c r="EHT117" s="13"/>
      <c r="EHU117" s="13"/>
      <c r="EHV117" s="13"/>
      <c r="EHW117" s="13"/>
      <c r="EHX117" s="13"/>
      <c r="EHY117" s="13"/>
      <c r="EHZ117" s="13"/>
      <c r="EIA117" s="13"/>
      <c r="EIB117" s="13"/>
      <c r="EIC117" s="13"/>
      <c r="EID117" s="13"/>
      <c r="EIE117" s="13"/>
      <c r="EIF117" s="13"/>
      <c r="EIG117" s="13"/>
      <c r="EIH117" s="13"/>
      <c r="EII117" s="13"/>
      <c r="EIJ117" s="13"/>
      <c r="EIK117" s="13"/>
      <c r="EIL117" s="13"/>
      <c r="EIM117" s="13"/>
      <c r="EIN117" s="13"/>
      <c r="EIO117" s="13"/>
      <c r="EIP117" s="13"/>
      <c r="EIQ117" s="13"/>
      <c r="EIR117" s="13"/>
      <c r="EIS117" s="13"/>
      <c r="EIT117" s="13"/>
      <c r="EIU117" s="13"/>
      <c r="EIV117" s="13"/>
      <c r="EIW117" s="13"/>
      <c r="EIX117" s="13"/>
      <c r="EIY117" s="13"/>
      <c r="EIZ117" s="13"/>
      <c r="EJA117" s="13"/>
      <c r="EJB117" s="13"/>
      <c r="EJC117" s="13"/>
      <c r="EJD117" s="13"/>
      <c r="EJE117" s="13"/>
      <c r="EJF117" s="13"/>
      <c r="EJG117" s="13"/>
      <c r="EJH117" s="13"/>
      <c r="EJI117" s="13"/>
      <c r="EJJ117" s="13"/>
      <c r="EJK117" s="13"/>
      <c r="EJL117" s="13"/>
      <c r="EJM117" s="13"/>
      <c r="EJN117" s="13"/>
      <c r="EJO117" s="13"/>
      <c r="EJP117" s="13"/>
      <c r="EJQ117" s="13"/>
      <c r="EJR117" s="13"/>
      <c r="EJS117" s="13"/>
      <c r="EJT117" s="13"/>
      <c r="EJU117" s="13"/>
      <c r="EJV117" s="13"/>
      <c r="EJW117" s="13"/>
      <c r="EJX117" s="13"/>
      <c r="EJY117" s="13"/>
      <c r="EJZ117" s="13"/>
      <c r="EKA117" s="13"/>
      <c r="EKB117" s="13"/>
      <c r="EKC117" s="13"/>
      <c r="EKD117" s="13"/>
      <c r="EKE117" s="13"/>
      <c r="EKF117" s="13"/>
      <c r="EKG117" s="13"/>
      <c r="EKH117" s="13"/>
      <c r="EKI117" s="13"/>
      <c r="EKJ117" s="13"/>
      <c r="EKK117" s="13"/>
      <c r="EKL117" s="13"/>
      <c r="EKM117" s="13"/>
      <c r="EKN117" s="13"/>
      <c r="EKO117" s="13"/>
      <c r="EKP117" s="13"/>
      <c r="EKQ117" s="13"/>
      <c r="EKR117" s="13"/>
      <c r="EKS117" s="13"/>
      <c r="EKT117" s="13"/>
      <c r="EKU117" s="13"/>
      <c r="EKV117" s="13"/>
      <c r="EKW117" s="13"/>
      <c r="EKX117" s="13"/>
      <c r="EKY117" s="13"/>
      <c r="EKZ117" s="13"/>
      <c r="ELA117" s="13"/>
      <c r="ELB117" s="13"/>
      <c r="ELC117" s="13"/>
      <c r="ELD117" s="13"/>
      <c r="ELE117" s="13"/>
      <c r="ELF117" s="13"/>
      <c r="ELG117" s="13"/>
      <c r="ELH117" s="13"/>
      <c r="ELI117" s="13"/>
      <c r="ELJ117" s="13"/>
      <c r="ELK117" s="13"/>
      <c r="ELL117" s="13"/>
      <c r="ELM117" s="13"/>
      <c r="ELN117" s="13"/>
      <c r="ELO117" s="13"/>
      <c r="ELP117" s="13"/>
      <c r="ELQ117" s="13"/>
      <c r="ELR117" s="13"/>
      <c r="ELS117" s="13"/>
      <c r="ELT117" s="13"/>
      <c r="ELU117" s="13"/>
      <c r="ELV117" s="13"/>
      <c r="ELW117" s="13"/>
      <c r="ELX117" s="13"/>
      <c r="ELY117" s="13"/>
      <c r="ELZ117" s="13"/>
      <c r="EMA117" s="13"/>
      <c r="EMB117" s="13"/>
      <c r="EMC117" s="13"/>
      <c r="EMD117" s="13"/>
      <c r="EME117" s="13"/>
      <c r="EMF117" s="13"/>
      <c r="EMG117" s="13"/>
      <c r="EMH117" s="13"/>
      <c r="EMI117" s="13"/>
      <c r="EMJ117" s="13"/>
      <c r="EMK117" s="13"/>
      <c r="EML117" s="13"/>
      <c r="EMM117" s="13"/>
      <c r="EMN117" s="13"/>
      <c r="EMO117" s="13"/>
      <c r="EMP117" s="13"/>
      <c r="EMQ117" s="13"/>
      <c r="EMR117" s="13"/>
      <c r="EMS117" s="13"/>
      <c r="EMT117" s="13"/>
      <c r="EMU117" s="13"/>
      <c r="EMV117" s="13"/>
      <c r="EMW117" s="13"/>
      <c r="EMX117" s="13"/>
      <c r="EMY117" s="13"/>
      <c r="EMZ117" s="13"/>
      <c r="ENA117" s="13"/>
      <c r="ENB117" s="13"/>
      <c r="ENC117" s="13"/>
      <c r="END117" s="13"/>
      <c r="ENE117" s="13"/>
      <c r="ENF117" s="13"/>
      <c r="ENG117" s="13"/>
      <c r="ENH117" s="13"/>
      <c r="ENI117" s="13"/>
      <c r="ENJ117" s="13"/>
      <c r="ENK117" s="13"/>
      <c r="ENL117" s="13"/>
      <c r="ENM117" s="13"/>
      <c r="ENN117" s="13"/>
      <c r="ENO117" s="13"/>
      <c r="ENP117" s="13"/>
      <c r="ENQ117" s="13"/>
      <c r="ENR117" s="13"/>
      <c r="ENS117" s="13"/>
      <c r="ENT117" s="13"/>
      <c r="ENU117" s="13"/>
      <c r="ENV117" s="13"/>
      <c r="ENW117" s="13"/>
      <c r="ENX117" s="13"/>
      <c r="ENY117" s="13"/>
      <c r="ENZ117" s="13"/>
      <c r="EOA117" s="13"/>
      <c r="EOB117" s="13"/>
      <c r="EOC117" s="13"/>
      <c r="EOD117" s="13"/>
      <c r="EOE117" s="13"/>
      <c r="EOF117" s="13"/>
      <c r="EOG117" s="13"/>
      <c r="EOH117" s="13"/>
      <c r="EOI117" s="13"/>
      <c r="EOJ117" s="13"/>
      <c r="EOK117" s="13"/>
      <c r="EOL117" s="13"/>
      <c r="EOM117" s="13"/>
      <c r="EON117" s="13"/>
      <c r="EOO117" s="13"/>
      <c r="EOP117" s="13"/>
      <c r="EOQ117" s="13"/>
      <c r="EOR117" s="13"/>
      <c r="EOS117" s="13"/>
      <c r="EOT117" s="13"/>
      <c r="EOU117" s="13"/>
      <c r="EOV117" s="13"/>
      <c r="EOW117" s="13"/>
      <c r="EOX117" s="13"/>
      <c r="EOY117" s="13"/>
      <c r="EOZ117" s="13"/>
      <c r="EPA117" s="13"/>
      <c r="EPB117" s="13"/>
      <c r="EPC117" s="13"/>
      <c r="EPD117" s="13"/>
      <c r="EPE117" s="13"/>
      <c r="EPF117" s="13"/>
      <c r="EPG117" s="13"/>
      <c r="EPH117" s="13"/>
      <c r="EPI117" s="13"/>
      <c r="EPJ117" s="13"/>
      <c r="EPK117" s="13"/>
      <c r="EPL117" s="13"/>
      <c r="EPM117" s="13"/>
      <c r="EPN117" s="13"/>
      <c r="EPO117" s="13"/>
      <c r="EPP117" s="13"/>
      <c r="EPQ117" s="13"/>
      <c r="EPR117" s="13"/>
      <c r="EPS117" s="13"/>
      <c r="EPT117" s="13"/>
      <c r="EPU117" s="13"/>
      <c r="EPV117" s="13"/>
      <c r="EPW117" s="13"/>
      <c r="EPX117" s="13"/>
      <c r="EPY117" s="13"/>
      <c r="EPZ117" s="13"/>
      <c r="EQA117" s="13"/>
      <c r="EQB117" s="13"/>
      <c r="EQC117" s="13"/>
      <c r="EQD117" s="13"/>
      <c r="EQE117" s="13"/>
      <c r="EQF117" s="13"/>
      <c r="EQG117" s="13"/>
      <c r="EQH117" s="13"/>
      <c r="EQI117" s="13"/>
      <c r="EQJ117" s="13"/>
      <c r="EQK117" s="13"/>
      <c r="EQL117" s="13"/>
      <c r="EQM117" s="13"/>
      <c r="EQN117" s="13"/>
      <c r="EQO117" s="13"/>
      <c r="EQP117" s="13"/>
      <c r="EQQ117" s="13"/>
      <c r="EQR117" s="13"/>
      <c r="EQS117" s="13"/>
      <c r="EQT117" s="13"/>
      <c r="EQU117" s="13"/>
      <c r="EQV117" s="13"/>
      <c r="EQW117" s="13"/>
      <c r="EQX117" s="13"/>
      <c r="EQY117" s="13"/>
      <c r="EQZ117" s="13"/>
      <c r="ERA117" s="13"/>
      <c r="ERB117" s="13"/>
      <c r="ERC117" s="13"/>
      <c r="ERD117" s="13"/>
      <c r="ERE117" s="13"/>
      <c r="ERF117" s="13"/>
      <c r="ERG117" s="13"/>
      <c r="ERH117" s="13"/>
      <c r="ERI117" s="13"/>
      <c r="ERJ117" s="13"/>
      <c r="ERK117" s="13"/>
      <c r="ERL117" s="13"/>
      <c r="ERM117" s="13"/>
      <c r="ERN117" s="13"/>
      <c r="ERO117" s="13"/>
      <c r="ERP117" s="13"/>
      <c r="ERQ117" s="13"/>
      <c r="ERR117" s="13"/>
      <c r="ERS117" s="13"/>
      <c r="ERT117" s="13"/>
      <c r="ERU117" s="13"/>
      <c r="ERV117" s="13"/>
      <c r="ERW117" s="13"/>
      <c r="ERX117" s="13"/>
      <c r="ERY117" s="13"/>
      <c r="ERZ117" s="13"/>
      <c r="ESA117" s="13"/>
      <c r="ESB117" s="13"/>
      <c r="ESC117" s="13"/>
      <c r="ESD117" s="13"/>
      <c r="ESE117" s="13"/>
      <c r="ESF117" s="13"/>
      <c r="ESG117" s="13"/>
      <c r="ESH117" s="13"/>
      <c r="ESI117" s="13"/>
      <c r="ESJ117" s="13"/>
      <c r="ESK117" s="13"/>
      <c r="ESL117" s="13"/>
      <c r="ESM117" s="13"/>
      <c r="ESN117" s="13"/>
      <c r="ESO117" s="13"/>
      <c r="ESP117" s="13"/>
      <c r="ESQ117" s="13"/>
      <c r="ESR117" s="13"/>
      <c r="ESS117" s="13"/>
      <c r="EST117" s="13"/>
      <c r="ESU117" s="13"/>
      <c r="ESV117" s="13"/>
      <c r="ESW117" s="13"/>
      <c r="ESX117" s="13"/>
      <c r="ESY117" s="13"/>
      <c r="ESZ117" s="13"/>
      <c r="ETA117" s="13"/>
      <c r="ETB117" s="13"/>
      <c r="ETC117" s="13"/>
      <c r="ETD117" s="13"/>
      <c r="ETE117" s="13"/>
      <c r="ETF117" s="13"/>
      <c r="ETG117" s="13"/>
      <c r="ETH117" s="13"/>
      <c r="ETI117" s="13"/>
      <c r="ETJ117" s="13"/>
      <c r="ETK117" s="13"/>
      <c r="ETL117" s="13"/>
      <c r="ETM117" s="13"/>
      <c r="ETN117" s="13"/>
      <c r="ETO117" s="13"/>
      <c r="ETP117" s="13"/>
      <c r="ETQ117" s="13"/>
      <c r="ETR117" s="13"/>
      <c r="ETS117" s="13"/>
      <c r="ETT117" s="13"/>
      <c r="ETU117" s="13"/>
      <c r="ETV117" s="13"/>
      <c r="ETW117" s="13"/>
      <c r="ETX117" s="13"/>
      <c r="ETY117" s="13"/>
      <c r="ETZ117" s="13"/>
      <c r="EUA117" s="13"/>
      <c r="EUB117" s="13"/>
      <c r="EUC117" s="13"/>
      <c r="EUD117" s="13"/>
      <c r="EUE117" s="13"/>
      <c r="EUF117" s="13"/>
      <c r="EUG117" s="13"/>
      <c r="EUH117" s="13"/>
      <c r="EUI117" s="13"/>
      <c r="EUJ117" s="13"/>
      <c r="EUK117" s="13"/>
      <c r="EUL117" s="13"/>
      <c r="EUM117" s="13"/>
      <c r="EUN117" s="13"/>
      <c r="EUO117" s="13"/>
      <c r="EUP117" s="13"/>
      <c r="EUQ117" s="13"/>
      <c r="EUR117" s="13"/>
      <c r="EUS117" s="13"/>
      <c r="EUT117" s="13"/>
      <c r="EUU117" s="13"/>
      <c r="EUV117" s="13"/>
      <c r="EUW117" s="13"/>
      <c r="EUX117" s="13"/>
      <c r="EUY117" s="13"/>
      <c r="EUZ117" s="13"/>
      <c r="EVA117" s="13"/>
      <c r="EVB117" s="13"/>
      <c r="EVC117" s="13"/>
      <c r="EVD117" s="13"/>
      <c r="EVE117" s="13"/>
      <c r="EVF117" s="13"/>
      <c r="EVG117" s="13"/>
      <c r="EVH117" s="13"/>
      <c r="EVI117" s="13"/>
      <c r="EVJ117" s="13"/>
      <c r="EVK117" s="13"/>
      <c r="EVL117" s="13"/>
      <c r="EVM117" s="13"/>
      <c r="EVN117" s="13"/>
      <c r="EVO117" s="13"/>
      <c r="EVP117" s="13"/>
      <c r="EVQ117" s="13"/>
      <c r="EVR117" s="13"/>
      <c r="EVS117" s="13"/>
      <c r="EVT117" s="13"/>
      <c r="EVU117" s="13"/>
      <c r="EVV117" s="13"/>
      <c r="EVW117" s="13"/>
      <c r="EVX117" s="13"/>
      <c r="EVY117" s="13"/>
      <c r="EVZ117" s="13"/>
      <c r="EWA117" s="13"/>
      <c r="EWB117" s="13"/>
      <c r="EWC117" s="13"/>
      <c r="EWD117" s="13"/>
      <c r="EWE117" s="13"/>
      <c r="EWF117" s="13"/>
      <c r="EWG117" s="13"/>
      <c r="EWH117" s="13"/>
      <c r="EWI117" s="13"/>
      <c r="EWJ117" s="13"/>
      <c r="EWK117" s="13"/>
      <c r="EWL117" s="13"/>
      <c r="EWM117" s="13"/>
      <c r="EWN117" s="13"/>
      <c r="EWO117" s="13"/>
      <c r="EWP117" s="13"/>
      <c r="EWQ117" s="13"/>
      <c r="EWR117" s="13"/>
      <c r="EWS117" s="13"/>
      <c r="EWT117" s="13"/>
      <c r="EWU117" s="13"/>
      <c r="EWV117" s="13"/>
      <c r="EWW117" s="13"/>
      <c r="EWX117" s="13"/>
      <c r="EWY117" s="13"/>
      <c r="EWZ117" s="13"/>
      <c r="EXA117" s="13"/>
      <c r="EXB117" s="13"/>
      <c r="EXC117" s="13"/>
      <c r="EXD117" s="13"/>
      <c r="EXE117" s="13"/>
      <c r="EXF117" s="13"/>
      <c r="EXG117" s="13"/>
      <c r="EXH117" s="13"/>
      <c r="EXI117" s="13"/>
      <c r="EXJ117" s="13"/>
      <c r="EXK117" s="13"/>
      <c r="EXL117" s="13"/>
      <c r="EXM117" s="13"/>
      <c r="EXN117" s="13"/>
      <c r="EXO117" s="13"/>
      <c r="EXP117" s="13"/>
      <c r="EXQ117" s="13"/>
      <c r="EXR117" s="13"/>
      <c r="EXS117" s="13"/>
      <c r="EXT117" s="13"/>
      <c r="EXU117" s="13"/>
      <c r="EXV117" s="13"/>
      <c r="EXW117" s="13"/>
      <c r="EXX117" s="13"/>
      <c r="EXY117" s="13"/>
      <c r="EXZ117" s="13"/>
      <c r="EYA117" s="13"/>
      <c r="EYB117" s="13"/>
      <c r="EYC117" s="13"/>
      <c r="EYD117" s="13"/>
      <c r="EYE117" s="13"/>
      <c r="EYF117" s="13"/>
      <c r="EYG117" s="13"/>
      <c r="EYH117" s="13"/>
      <c r="EYI117" s="13"/>
      <c r="EYJ117" s="13"/>
      <c r="EYK117" s="13"/>
      <c r="EYL117" s="13"/>
      <c r="EYM117" s="13"/>
      <c r="EYN117" s="13"/>
      <c r="EYO117" s="13"/>
      <c r="EYP117" s="13"/>
      <c r="EYQ117" s="13"/>
      <c r="EYR117" s="13"/>
      <c r="EYS117" s="13"/>
      <c r="EYT117" s="13"/>
      <c r="EYU117" s="13"/>
      <c r="EYV117" s="13"/>
      <c r="EYW117" s="13"/>
      <c r="EYX117" s="13"/>
      <c r="EYY117" s="13"/>
      <c r="EYZ117" s="13"/>
      <c r="EZA117" s="13"/>
      <c r="EZB117" s="13"/>
      <c r="EZC117" s="13"/>
      <c r="EZD117" s="13"/>
      <c r="EZE117" s="13"/>
      <c r="EZF117" s="13"/>
      <c r="EZG117" s="13"/>
      <c r="EZH117" s="13"/>
      <c r="EZI117" s="13"/>
      <c r="EZJ117" s="13"/>
      <c r="EZK117" s="13"/>
      <c r="EZL117" s="13"/>
      <c r="EZM117" s="13"/>
      <c r="EZN117" s="13"/>
      <c r="EZO117" s="13"/>
      <c r="EZP117" s="13"/>
      <c r="EZQ117" s="13"/>
      <c r="EZR117" s="13"/>
      <c r="EZS117" s="13"/>
      <c r="EZT117" s="13"/>
      <c r="EZU117" s="13"/>
      <c r="EZV117" s="13"/>
      <c r="EZW117" s="13"/>
      <c r="EZX117" s="13"/>
      <c r="EZY117" s="13"/>
      <c r="EZZ117" s="13"/>
      <c r="FAA117" s="13"/>
      <c r="FAB117" s="13"/>
      <c r="FAC117" s="13"/>
      <c r="FAD117" s="13"/>
      <c r="FAE117" s="13"/>
      <c r="FAF117" s="13"/>
      <c r="FAG117" s="13"/>
      <c r="FAH117" s="13"/>
      <c r="FAI117" s="13"/>
      <c r="FAJ117" s="13"/>
      <c r="FAK117" s="13"/>
      <c r="FAL117" s="13"/>
      <c r="FAM117" s="13"/>
      <c r="FAN117" s="13"/>
      <c r="FAO117" s="13"/>
      <c r="FAP117" s="13"/>
      <c r="FAQ117" s="13"/>
      <c r="FAR117" s="13"/>
      <c r="FAS117" s="13"/>
      <c r="FAT117" s="13"/>
      <c r="FAU117" s="13"/>
      <c r="FAV117" s="13"/>
      <c r="FAW117" s="13"/>
      <c r="FAX117" s="13"/>
      <c r="FAY117" s="13"/>
      <c r="FAZ117" s="13"/>
      <c r="FBA117" s="13"/>
      <c r="FBB117" s="13"/>
      <c r="FBC117" s="13"/>
      <c r="FBD117" s="13"/>
      <c r="FBE117" s="13"/>
      <c r="FBF117" s="13"/>
      <c r="FBG117" s="13"/>
      <c r="FBH117" s="13"/>
      <c r="FBI117" s="13"/>
      <c r="FBJ117" s="13"/>
      <c r="FBK117" s="13"/>
      <c r="FBL117" s="13"/>
      <c r="FBM117" s="13"/>
      <c r="FBN117" s="13"/>
      <c r="FBO117" s="13"/>
      <c r="FBP117" s="13"/>
      <c r="FBQ117" s="13"/>
      <c r="FBR117" s="13"/>
      <c r="FBS117" s="13"/>
      <c r="FBT117" s="13"/>
      <c r="FBU117" s="13"/>
      <c r="FBV117" s="13"/>
      <c r="FBW117" s="13"/>
      <c r="FBX117" s="13"/>
      <c r="FBY117" s="13"/>
      <c r="FBZ117" s="13"/>
      <c r="FCA117" s="13"/>
      <c r="FCB117" s="13"/>
      <c r="FCC117" s="13"/>
      <c r="FCD117" s="13"/>
      <c r="FCE117" s="13"/>
      <c r="FCF117" s="13"/>
      <c r="FCG117" s="13"/>
      <c r="FCH117" s="13"/>
      <c r="FCI117" s="13"/>
      <c r="FCJ117" s="13"/>
      <c r="FCK117" s="13"/>
      <c r="FCL117" s="13"/>
      <c r="FCM117" s="13"/>
      <c r="FCN117" s="13"/>
      <c r="FCO117" s="13"/>
      <c r="FCP117" s="13"/>
      <c r="FCQ117" s="13"/>
      <c r="FCR117" s="13"/>
      <c r="FCS117" s="13"/>
      <c r="FCT117" s="13"/>
      <c r="FCU117" s="13"/>
      <c r="FCV117" s="13"/>
      <c r="FCW117" s="13"/>
      <c r="FCX117" s="13"/>
      <c r="FCY117" s="13"/>
      <c r="FCZ117" s="13"/>
      <c r="FDA117" s="13"/>
      <c r="FDB117" s="13"/>
      <c r="FDC117" s="13"/>
      <c r="FDD117" s="13"/>
      <c r="FDE117" s="13"/>
      <c r="FDF117" s="13"/>
      <c r="FDG117" s="13"/>
      <c r="FDH117" s="13"/>
      <c r="FDI117" s="13"/>
      <c r="FDJ117" s="13"/>
      <c r="FDK117" s="13"/>
      <c r="FDL117" s="13"/>
      <c r="FDM117" s="13"/>
      <c r="FDN117" s="13"/>
      <c r="FDO117" s="13"/>
      <c r="FDP117" s="13"/>
      <c r="FDQ117" s="13"/>
      <c r="FDR117" s="13"/>
      <c r="FDS117" s="13"/>
      <c r="FDT117" s="13"/>
      <c r="FDU117" s="13"/>
      <c r="FDV117" s="13"/>
      <c r="FDW117" s="13"/>
      <c r="FDX117" s="13"/>
      <c r="FDY117" s="13"/>
      <c r="FDZ117" s="13"/>
      <c r="FEA117" s="13"/>
      <c r="FEB117" s="13"/>
      <c r="FEC117" s="13"/>
      <c r="FED117" s="13"/>
      <c r="FEE117" s="13"/>
      <c r="FEF117" s="13"/>
      <c r="FEG117" s="13"/>
      <c r="FEH117" s="13"/>
      <c r="FEI117" s="13"/>
      <c r="FEJ117" s="13"/>
      <c r="FEK117" s="13"/>
      <c r="FEL117" s="13"/>
      <c r="FEM117" s="13"/>
      <c r="FEN117" s="13"/>
      <c r="FEO117" s="13"/>
      <c r="FEP117" s="13"/>
      <c r="FEQ117" s="13"/>
      <c r="FER117" s="13"/>
      <c r="FES117" s="13"/>
      <c r="FET117" s="13"/>
      <c r="FEU117" s="13"/>
      <c r="FEV117" s="13"/>
      <c r="FEW117" s="13"/>
      <c r="FEX117" s="13"/>
      <c r="FEY117" s="13"/>
      <c r="FEZ117" s="13"/>
      <c r="FFA117" s="13"/>
      <c r="FFB117" s="13"/>
      <c r="FFC117" s="13"/>
      <c r="FFD117" s="13"/>
      <c r="FFE117" s="13"/>
      <c r="FFF117" s="13"/>
      <c r="FFG117" s="13"/>
      <c r="FFH117" s="13"/>
      <c r="FFI117" s="13"/>
      <c r="FFJ117" s="13"/>
      <c r="FFK117" s="13"/>
      <c r="FFL117" s="13"/>
      <c r="FFM117" s="13"/>
      <c r="FFN117" s="13"/>
      <c r="FFO117" s="13"/>
      <c r="FFP117" s="13"/>
      <c r="FFQ117" s="13"/>
      <c r="FFR117" s="13"/>
      <c r="FFS117" s="13"/>
      <c r="FFT117" s="13"/>
      <c r="FFU117" s="13"/>
      <c r="FFV117" s="13"/>
      <c r="FFW117" s="13"/>
      <c r="FFX117" s="13"/>
      <c r="FFY117" s="13"/>
      <c r="FFZ117" s="13"/>
      <c r="FGA117" s="13"/>
      <c r="FGB117" s="13"/>
      <c r="FGC117" s="13"/>
      <c r="FGD117" s="13"/>
      <c r="FGE117" s="13"/>
      <c r="FGF117" s="13"/>
      <c r="FGG117" s="13"/>
      <c r="FGH117" s="13"/>
      <c r="FGI117" s="13"/>
      <c r="FGJ117" s="13"/>
      <c r="FGK117" s="13"/>
      <c r="FGL117" s="13"/>
      <c r="FGM117" s="13"/>
      <c r="FGN117" s="13"/>
      <c r="FGO117" s="13"/>
      <c r="FGP117" s="13"/>
      <c r="FGQ117" s="13"/>
      <c r="FGR117" s="13"/>
      <c r="FGS117" s="13"/>
      <c r="FGT117" s="13"/>
      <c r="FGU117" s="13"/>
      <c r="FGV117" s="13"/>
      <c r="FGW117" s="13"/>
      <c r="FGX117" s="13"/>
      <c r="FGY117" s="13"/>
      <c r="FGZ117" s="13"/>
      <c r="FHA117" s="13"/>
      <c r="FHB117" s="13"/>
      <c r="FHC117" s="13"/>
      <c r="FHD117" s="13"/>
      <c r="FHE117" s="13"/>
      <c r="FHF117" s="13"/>
      <c r="FHG117" s="13"/>
      <c r="FHH117" s="13"/>
      <c r="FHI117" s="13"/>
      <c r="FHJ117" s="13"/>
      <c r="FHK117" s="13"/>
      <c r="FHL117" s="13"/>
      <c r="FHM117" s="13"/>
      <c r="FHN117" s="13"/>
      <c r="FHO117" s="13"/>
      <c r="FHP117" s="13"/>
      <c r="FHQ117" s="13"/>
      <c r="FHR117" s="13"/>
      <c r="FHS117" s="13"/>
      <c r="FHT117" s="13"/>
      <c r="FHU117" s="13"/>
      <c r="FHV117" s="13"/>
      <c r="FHW117" s="13"/>
      <c r="FHX117" s="13"/>
      <c r="FHY117" s="13"/>
      <c r="FHZ117" s="13"/>
      <c r="FIA117" s="13"/>
      <c r="FIB117" s="13"/>
      <c r="FIC117" s="13"/>
      <c r="FID117" s="13"/>
      <c r="FIE117" s="13"/>
      <c r="FIF117" s="13"/>
      <c r="FIG117" s="13"/>
      <c r="FIH117" s="13"/>
      <c r="FII117" s="13"/>
      <c r="FIJ117" s="13"/>
      <c r="FIK117" s="13"/>
      <c r="FIL117" s="13"/>
      <c r="FIM117" s="13"/>
      <c r="FIN117" s="13"/>
      <c r="FIO117" s="13"/>
      <c r="FIP117" s="13"/>
      <c r="FIQ117" s="13"/>
      <c r="FIR117" s="13"/>
      <c r="FIS117" s="13"/>
      <c r="FIT117" s="13"/>
      <c r="FIU117" s="13"/>
      <c r="FIV117" s="13"/>
      <c r="FIW117" s="13"/>
      <c r="FIX117" s="13"/>
      <c r="FIY117" s="13"/>
      <c r="FIZ117" s="13"/>
      <c r="FJA117" s="13"/>
      <c r="FJB117" s="13"/>
      <c r="FJC117" s="13"/>
      <c r="FJD117" s="13"/>
      <c r="FJE117" s="13"/>
      <c r="FJF117" s="13"/>
      <c r="FJG117" s="13"/>
      <c r="FJH117" s="13"/>
      <c r="FJI117" s="13"/>
      <c r="FJJ117" s="13"/>
      <c r="FJK117" s="13"/>
      <c r="FJL117" s="13"/>
      <c r="FJM117" s="13"/>
      <c r="FJN117" s="13"/>
      <c r="FJO117" s="13"/>
      <c r="FJP117" s="13"/>
      <c r="FJQ117" s="13"/>
      <c r="FJR117" s="13"/>
      <c r="FJS117" s="13"/>
      <c r="FJT117" s="13"/>
      <c r="FJU117" s="13"/>
      <c r="FJV117" s="13"/>
      <c r="FJW117" s="13"/>
      <c r="FJX117" s="13"/>
      <c r="FJY117" s="13"/>
      <c r="FJZ117" s="13"/>
      <c r="FKA117" s="13"/>
      <c r="FKB117" s="13"/>
      <c r="FKC117" s="13"/>
      <c r="FKD117" s="13"/>
      <c r="FKE117" s="13"/>
      <c r="FKF117" s="13"/>
      <c r="FKG117" s="13"/>
      <c r="FKH117" s="13"/>
      <c r="FKI117" s="13"/>
      <c r="FKJ117" s="13"/>
      <c r="FKK117" s="13"/>
      <c r="FKL117" s="13"/>
      <c r="FKM117" s="13"/>
      <c r="FKN117" s="13"/>
      <c r="FKO117" s="13"/>
      <c r="FKP117" s="13"/>
      <c r="FKQ117" s="13"/>
      <c r="FKR117" s="13"/>
      <c r="FKS117" s="13"/>
      <c r="FKT117" s="13"/>
      <c r="FKU117" s="13"/>
      <c r="FKV117" s="13"/>
      <c r="FKW117" s="13"/>
      <c r="FKX117" s="13"/>
      <c r="FKY117" s="13"/>
      <c r="FKZ117" s="13"/>
      <c r="FLA117" s="13"/>
      <c r="FLB117" s="13"/>
      <c r="FLC117" s="13"/>
      <c r="FLD117" s="13"/>
      <c r="FLE117" s="13"/>
      <c r="FLF117" s="13"/>
      <c r="FLG117" s="13"/>
      <c r="FLH117" s="13"/>
      <c r="FLI117" s="13"/>
      <c r="FLJ117" s="13"/>
      <c r="FLK117" s="13"/>
      <c r="FLL117" s="13"/>
      <c r="FLM117" s="13"/>
      <c r="FLN117" s="13"/>
      <c r="FLO117" s="13"/>
      <c r="FLP117" s="13"/>
      <c r="FLQ117" s="13"/>
      <c r="FLR117" s="13"/>
      <c r="FLS117" s="13"/>
      <c r="FLT117" s="13"/>
      <c r="FLU117" s="13"/>
      <c r="FLV117" s="13"/>
      <c r="FLW117" s="13"/>
      <c r="FLX117" s="13"/>
      <c r="FLY117" s="13"/>
      <c r="FLZ117" s="13"/>
      <c r="FMA117" s="13"/>
      <c r="FMB117" s="13"/>
      <c r="FMC117" s="13"/>
      <c r="FMD117" s="13"/>
      <c r="FME117" s="13"/>
      <c r="FMF117" s="13"/>
      <c r="FMG117" s="13"/>
      <c r="FMH117" s="13"/>
      <c r="FMI117" s="13"/>
      <c r="FMJ117" s="13"/>
      <c r="FMK117" s="13"/>
      <c r="FML117" s="13"/>
      <c r="FMM117" s="13"/>
      <c r="FMN117" s="13"/>
      <c r="FMO117" s="13"/>
      <c r="FMP117" s="13"/>
      <c r="FMQ117" s="13"/>
      <c r="FMR117" s="13"/>
      <c r="FMS117" s="13"/>
      <c r="FMT117" s="13"/>
      <c r="FMU117" s="13"/>
      <c r="FMV117" s="13"/>
      <c r="FMW117" s="13"/>
      <c r="FMX117" s="13"/>
      <c r="FMY117" s="13"/>
      <c r="FMZ117" s="13"/>
      <c r="FNA117" s="13"/>
      <c r="FNB117" s="13"/>
      <c r="FNC117" s="13"/>
      <c r="FND117" s="13"/>
      <c r="FNE117" s="13"/>
      <c r="FNF117" s="13"/>
      <c r="FNG117" s="13"/>
      <c r="FNH117" s="13"/>
      <c r="FNI117" s="13"/>
      <c r="FNJ117" s="13"/>
      <c r="FNK117" s="13"/>
      <c r="FNL117" s="13"/>
      <c r="FNM117" s="13"/>
      <c r="FNN117" s="13"/>
      <c r="FNO117" s="13"/>
      <c r="FNP117" s="13"/>
      <c r="FNQ117" s="13"/>
      <c r="FNR117" s="13"/>
      <c r="FNS117" s="13"/>
      <c r="FNT117" s="13"/>
      <c r="FNU117" s="13"/>
      <c r="FNV117" s="13"/>
      <c r="FNW117" s="13"/>
      <c r="FNX117" s="13"/>
      <c r="FNY117" s="13"/>
      <c r="FNZ117" s="13"/>
      <c r="FOA117" s="13"/>
      <c r="FOB117" s="13"/>
      <c r="FOC117" s="13"/>
      <c r="FOD117" s="13"/>
      <c r="FOE117" s="13"/>
      <c r="FOF117" s="13"/>
      <c r="FOG117" s="13"/>
      <c r="FOH117" s="13"/>
      <c r="FOI117" s="13"/>
      <c r="FOJ117" s="13"/>
      <c r="FOK117" s="13"/>
      <c r="FOL117" s="13"/>
      <c r="FOM117" s="13"/>
      <c r="FON117" s="13"/>
      <c r="FOO117" s="13"/>
      <c r="FOP117" s="13"/>
      <c r="FOQ117" s="13"/>
      <c r="FOR117" s="13"/>
      <c r="FOS117" s="13"/>
      <c r="FOT117" s="13"/>
      <c r="FOU117" s="13"/>
      <c r="FOV117" s="13"/>
      <c r="FOW117" s="13"/>
      <c r="FOX117" s="13"/>
      <c r="FOY117" s="13"/>
      <c r="FOZ117" s="13"/>
      <c r="FPA117" s="13"/>
      <c r="FPB117" s="13"/>
      <c r="FPC117" s="13"/>
      <c r="FPD117" s="13"/>
      <c r="FPE117" s="13"/>
      <c r="FPF117" s="13"/>
      <c r="FPG117" s="13"/>
      <c r="FPH117" s="13"/>
      <c r="FPI117" s="13"/>
      <c r="FPJ117" s="13"/>
      <c r="FPK117" s="13"/>
      <c r="FPL117" s="13"/>
      <c r="FPM117" s="13"/>
      <c r="FPN117" s="13"/>
      <c r="FPO117" s="13"/>
      <c r="FPP117" s="13"/>
      <c r="FPQ117" s="13"/>
      <c r="FPR117" s="13"/>
      <c r="FPS117" s="13"/>
      <c r="FPT117" s="13"/>
      <c r="FPU117" s="13"/>
      <c r="FPV117" s="13"/>
      <c r="FPW117" s="13"/>
      <c r="FPX117" s="13"/>
      <c r="FPY117" s="13"/>
      <c r="FPZ117" s="13"/>
      <c r="FQA117" s="13"/>
      <c r="FQB117" s="13"/>
      <c r="FQC117" s="13"/>
      <c r="FQD117" s="13"/>
      <c r="FQE117" s="13"/>
      <c r="FQF117" s="13"/>
      <c r="FQG117" s="13"/>
      <c r="FQH117" s="13"/>
      <c r="FQI117" s="13"/>
      <c r="FQJ117" s="13"/>
      <c r="FQK117" s="13"/>
      <c r="FQL117" s="13"/>
      <c r="FQM117" s="13"/>
      <c r="FQN117" s="13"/>
      <c r="FQO117" s="13"/>
      <c r="FQP117" s="13"/>
      <c r="FQQ117" s="13"/>
      <c r="FQR117" s="13"/>
      <c r="FQS117" s="13"/>
      <c r="FQT117" s="13"/>
      <c r="FQU117" s="13"/>
      <c r="FQV117" s="13"/>
      <c r="FQW117" s="13"/>
      <c r="FQX117" s="13"/>
      <c r="FQY117" s="13"/>
      <c r="FQZ117" s="13"/>
      <c r="FRA117" s="13"/>
      <c r="FRB117" s="13"/>
      <c r="FRC117" s="13"/>
      <c r="FRD117" s="13"/>
      <c r="FRE117" s="13"/>
      <c r="FRF117" s="13"/>
      <c r="FRG117" s="13"/>
      <c r="FRH117" s="13"/>
      <c r="FRI117" s="13"/>
      <c r="FRJ117" s="13"/>
      <c r="FRK117" s="13"/>
      <c r="FRL117" s="13"/>
      <c r="FRM117" s="13"/>
      <c r="FRN117" s="13"/>
      <c r="FRO117" s="13"/>
      <c r="FRP117" s="13"/>
      <c r="FRQ117" s="13"/>
      <c r="FRR117" s="13"/>
      <c r="FRS117" s="13"/>
      <c r="FRT117" s="13"/>
      <c r="FRU117" s="13"/>
      <c r="FRV117" s="13"/>
      <c r="FRW117" s="13"/>
      <c r="FRX117" s="13"/>
      <c r="FRY117" s="13"/>
      <c r="FRZ117" s="13"/>
      <c r="FSA117" s="13"/>
      <c r="FSB117" s="13"/>
      <c r="FSC117" s="13"/>
      <c r="FSD117" s="13"/>
      <c r="FSE117" s="13"/>
      <c r="FSF117" s="13"/>
      <c r="FSG117" s="13"/>
      <c r="FSH117" s="13"/>
      <c r="FSI117" s="13"/>
      <c r="FSJ117" s="13"/>
      <c r="FSK117" s="13"/>
      <c r="FSL117" s="13"/>
      <c r="FSM117" s="13"/>
      <c r="FSN117" s="13"/>
      <c r="FSO117" s="13"/>
      <c r="FSP117" s="13"/>
      <c r="FSQ117" s="13"/>
      <c r="FSR117" s="13"/>
      <c r="FSS117" s="13"/>
      <c r="FST117" s="13"/>
      <c r="FSU117" s="13"/>
      <c r="FSV117" s="13"/>
      <c r="FSW117" s="13"/>
      <c r="FSX117" s="13"/>
      <c r="FSY117" s="13"/>
      <c r="FSZ117" s="13"/>
      <c r="FTA117" s="13"/>
      <c r="FTB117" s="13"/>
      <c r="FTC117" s="13"/>
      <c r="FTD117" s="13"/>
      <c r="FTE117" s="13"/>
      <c r="FTF117" s="13"/>
      <c r="FTG117" s="13"/>
      <c r="FTH117" s="13"/>
      <c r="FTI117" s="13"/>
      <c r="FTJ117" s="13"/>
      <c r="FTK117" s="13"/>
      <c r="FTL117" s="13"/>
      <c r="FTM117" s="13"/>
      <c r="FTN117" s="13"/>
      <c r="FTO117" s="13"/>
      <c r="FTP117" s="13"/>
      <c r="FTQ117" s="13"/>
      <c r="FTR117" s="13"/>
      <c r="FTS117" s="13"/>
      <c r="FTT117" s="13"/>
      <c r="FTU117" s="13"/>
      <c r="FTV117" s="13"/>
      <c r="FTW117" s="13"/>
      <c r="FTX117" s="13"/>
      <c r="FTY117" s="13"/>
      <c r="FTZ117" s="13"/>
      <c r="FUA117" s="13"/>
      <c r="FUB117" s="13"/>
      <c r="FUC117" s="13"/>
      <c r="FUD117" s="13"/>
      <c r="FUE117" s="13"/>
      <c r="FUF117" s="13"/>
      <c r="FUG117" s="13"/>
      <c r="FUH117" s="13"/>
      <c r="FUI117" s="13"/>
      <c r="FUJ117" s="13"/>
      <c r="FUK117" s="13"/>
      <c r="FUL117" s="13"/>
      <c r="FUM117" s="13"/>
      <c r="FUN117" s="13"/>
      <c r="FUO117" s="13"/>
      <c r="FUP117" s="13"/>
      <c r="FUQ117" s="13"/>
      <c r="FUR117" s="13"/>
      <c r="FUS117" s="13"/>
      <c r="FUT117" s="13"/>
      <c r="FUU117" s="13"/>
      <c r="FUV117" s="13"/>
      <c r="FUW117" s="13"/>
      <c r="FUX117" s="13"/>
      <c r="FUY117" s="13"/>
      <c r="FUZ117" s="13"/>
      <c r="FVA117" s="13"/>
      <c r="FVB117" s="13"/>
      <c r="FVC117" s="13"/>
      <c r="FVD117" s="13"/>
      <c r="FVE117" s="13"/>
      <c r="FVF117" s="13"/>
      <c r="FVG117" s="13"/>
      <c r="FVH117" s="13"/>
      <c r="FVI117" s="13"/>
      <c r="FVJ117" s="13"/>
      <c r="FVK117" s="13"/>
      <c r="FVL117" s="13"/>
      <c r="FVM117" s="13"/>
      <c r="FVN117" s="13"/>
      <c r="FVO117" s="13"/>
      <c r="FVP117" s="13"/>
      <c r="FVQ117" s="13"/>
      <c r="FVR117" s="13"/>
      <c r="FVS117" s="13"/>
      <c r="FVT117" s="13"/>
      <c r="FVU117" s="13"/>
      <c r="FVV117" s="13"/>
      <c r="FVW117" s="13"/>
      <c r="FVX117" s="13"/>
      <c r="FVY117" s="13"/>
      <c r="FVZ117" s="13"/>
      <c r="FWA117" s="13"/>
      <c r="FWB117" s="13"/>
      <c r="FWC117" s="13"/>
      <c r="FWD117" s="13"/>
      <c r="FWE117" s="13"/>
      <c r="FWF117" s="13"/>
      <c r="FWG117" s="13"/>
      <c r="FWH117" s="13"/>
      <c r="FWI117" s="13"/>
      <c r="FWJ117" s="13"/>
      <c r="FWK117" s="13"/>
      <c r="FWL117" s="13"/>
      <c r="FWM117" s="13"/>
      <c r="FWN117" s="13"/>
      <c r="FWO117" s="13"/>
      <c r="FWP117" s="13"/>
      <c r="FWQ117" s="13"/>
      <c r="FWR117" s="13"/>
      <c r="FWS117" s="13"/>
      <c r="FWT117" s="13"/>
      <c r="FWU117" s="13"/>
      <c r="FWV117" s="13"/>
      <c r="FWW117" s="13"/>
      <c r="FWX117" s="13"/>
      <c r="FWY117" s="13"/>
      <c r="FWZ117" s="13"/>
      <c r="FXA117" s="13"/>
      <c r="FXB117" s="13"/>
      <c r="FXC117" s="13"/>
      <c r="FXD117" s="13"/>
      <c r="FXE117" s="13"/>
      <c r="FXF117" s="13"/>
      <c r="FXG117" s="13"/>
      <c r="FXH117" s="13"/>
      <c r="FXI117" s="13"/>
      <c r="FXJ117" s="13"/>
      <c r="FXK117" s="13"/>
      <c r="FXL117" s="13"/>
      <c r="FXM117" s="13"/>
      <c r="FXN117" s="13"/>
      <c r="FXO117" s="13"/>
      <c r="FXP117" s="13"/>
      <c r="FXQ117" s="13"/>
      <c r="FXR117" s="13"/>
      <c r="FXS117" s="13"/>
      <c r="FXT117" s="13"/>
      <c r="FXU117" s="13"/>
      <c r="FXV117" s="13"/>
      <c r="FXW117" s="13"/>
      <c r="FXX117" s="13"/>
      <c r="FXY117" s="13"/>
      <c r="FXZ117" s="13"/>
      <c r="FYA117" s="13"/>
      <c r="FYB117" s="13"/>
      <c r="FYC117" s="13"/>
      <c r="FYD117" s="13"/>
      <c r="FYE117" s="13"/>
      <c r="FYF117" s="13"/>
      <c r="FYG117" s="13"/>
      <c r="FYH117" s="13"/>
      <c r="FYI117" s="13"/>
      <c r="FYJ117" s="13"/>
      <c r="FYK117" s="13"/>
      <c r="FYL117" s="13"/>
      <c r="FYM117" s="13"/>
      <c r="FYN117" s="13"/>
      <c r="FYO117" s="13"/>
      <c r="FYP117" s="13"/>
      <c r="FYQ117" s="13"/>
      <c r="FYR117" s="13"/>
      <c r="FYS117" s="13"/>
      <c r="FYT117" s="13"/>
      <c r="FYU117" s="13"/>
      <c r="FYV117" s="13"/>
      <c r="FYW117" s="13"/>
      <c r="FYX117" s="13"/>
      <c r="FYY117" s="13"/>
      <c r="FYZ117" s="13"/>
      <c r="FZA117" s="13"/>
      <c r="FZB117" s="13"/>
      <c r="FZC117" s="13"/>
      <c r="FZD117" s="13"/>
      <c r="FZE117" s="13"/>
      <c r="FZF117" s="13"/>
      <c r="FZG117" s="13"/>
      <c r="FZH117" s="13"/>
      <c r="FZI117" s="13"/>
      <c r="FZJ117" s="13"/>
      <c r="FZK117" s="13"/>
      <c r="FZL117" s="13"/>
      <c r="FZM117" s="13"/>
      <c r="FZN117" s="13"/>
      <c r="FZO117" s="13"/>
      <c r="FZP117" s="13"/>
      <c r="FZQ117" s="13"/>
      <c r="FZR117" s="13"/>
      <c r="FZS117" s="13"/>
      <c r="FZT117" s="13"/>
      <c r="FZU117" s="13"/>
      <c r="FZV117" s="13"/>
      <c r="FZW117" s="13"/>
      <c r="FZX117" s="13"/>
      <c r="FZY117" s="13"/>
      <c r="FZZ117" s="13"/>
      <c r="GAA117" s="13"/>
      <c r="GAB117" s="13"/>
      <c r="GAC117" s="13"/>
      <c r="GAD117" s="13"/>
      <c r="GAE117" s="13"/>
      <c r="GAF117" s="13"/>
      <c r="GAG117" s="13"/>
      <c r="GAH117" s="13"/>
      <c r="GAI117" s="13"/>
      <c r="GAJ117" s="13"/>
      <c r="GAK117" s="13"/>
      <c r="GAL117" s="13"/>
      <c r="GAM117" s="13"/>
      <c r="GAN117" s="13"/>
      <c r="GAO117" s="13"/>
      <c r="GAP117" s="13"/>
      <c r="GAQ117" s="13"/>
      <c r="GAR117" s="13"/>
      <c r="GAS117" s="13"/>
      <c r="GAT117" s="13"/>
      <c r="GAU117" s="13"/>
      <c r="GAV117" s="13"/>
      <c r="GAW117" s="13"/>
      <c r="GAX117" s="13"/>
      <c r="GAY117" s="13"/>
      <c r="GAZ117" s="13"/>
      <c r="GBA117" s="13"/>
      <c r="GBB117" s="13"/>
      <c r="GBC117" s="13"/>
      <c r="GBD117" s="13"/>
      <c r="GBE117" s="13"/>
      <c r="GBF117" s="13"/>
      <c r="GBG117" s="13"/>
      <c r="GBH117" s="13"/>
      <c r="GBI117" s="13"/>
      <c r="GBJ117" s="13"/>
      <c r="GBK117" s="13"/>
      <c r="GBL117" s="13"/>
      <c r="GBM117" s="13"/>
      <c r="GBN117" s="13"/>
      <c r="GBO117" s="13"/>
      <c r="GBP117" s="13"/>
      <c r="GBQ117" s="13"/>
      <c r="GBR117" s="13"/>
      <c r="GBS117" s="13"/>
      <c r="GBT117" s="13"/>
      <c r="GBU117" s="13"/>
      <c r="GBV117" s="13"/>
      <c r="GBW117" s="13"/>
      <c r="GBX117" s="13"/>
      <c r="GBY117" s="13"/>
      <c r="GBZ117" s="13"/>
      <c r="GCA117" s="13"/>
      <c r="GCB117" s="13"/>
      <c r="GCC117" s="13"/>
      <c r="GCD117" s="13"/>
      <c r="GCE117" s="13"/>
      <c r="GCF117" s="13"/>
      <c r="GCG117" s="13"/>
      <c r="GCH117" s="13"/>
      <c r="GCI117" s="13"/>
      <c r="GCJ117" s="13"/>
      <c r="GCK117" s="13"/>
      <c r="GCL117" s="13"/>
      <c r="GCM117" s="13"/>
      <c r="GCN117" s="13"/>
      <c r="GCO117" s="13"/>
      <c r="GCP117" s="13"/>
      <c r="GCQ117" s="13"/>
      <c r="GCR117" s="13"/>
      <c r="GCS117" s="13"/>
      <c r="GCT117" s="13"/>
      <c r="GCU117" s="13"/>
      <c r="GCV117" s="13"/>
      <c r="GCW117" s="13"/>
      <c r="GCX117" s="13"/>
      <c r="GCY117" s="13"/>
      <c r="GCZ117" s="13"/>
      <c r="GDA117" s="13"/>
      <c r="GDB117" s="13"/>
      <c r="GDC117" s="13"/>
      <c r="GDD117" s="13"/>
      <c r="GDE117" s="13"/>
      <c r="GDF117" s="13"/>
      <c r="GDG117" s="13"/>
      <c r="GDH117" s="13"/>
      <c r="GDI117" s="13"/>
      <c r="GDJ117" s="13"/>
      <c r="GDK117" s="13"/>
      <c r="GDL117" s="13"/>
      <c r="GDM117" s="13"/>
      <c r="GDN117" s="13"/>
      <c r="GDO117" s="13"/>
      <c r="GDP117" s="13"/>
      <c r="GDQ117" s="13"/>
      <c r="GDR117" s="13"/>
      <c r="GDS117" s="13"/>
      <c r="GDT117" s="13"/>
      <c r="GDU117" s="13"/>
      <c r="GDV117" s="13"/>
      <c r="GDW117" s="13"/>
      <c r="GDX117" s="13"/>
      <c r="GDY117" s="13"/>
      <c r="GDZ117" s="13"/>
      <c r="GEA117" s="13"/>
      <c r="GEB117" s="13"/>
      <c r="GEC117" s="13"/>
      <c r="GED117" s="13"/>
      <c r="GEE117" s="13"/>
      <c r="GEF117" s="13"/>
      <c r="GEG117" s="13"/>
      <c r="GEH117" s="13"/>
      <c r="GEI117" s="13"/>
      <c r="GEJ117" s="13"/>
      <c r="GEK117" s="13"/>
      <c r="GEL117" s="13"/>
      <c r="GEM117" s="13"/>
      <c r="GEN117" s="13"/>
      <c r="GEO117" s="13"/>
      <c r="GEP117" s="13"/>
      <c r="GEQ117" s="13"/>
      <c r="GER117" s="13"/>
      <c r="GES117" s="13"/>
      <c r="GET117" s="13"/>
      <c r="GEU117" s="13"/>
      <c r="GEV117" s="13"/>
      <c r="GEW117" s="13"/>
      <c r="GEX117" s="13"/>
      <c r="GEY117" s="13"/>
      <c r="GEZ117" s="13"/>
      <c r="GFA117" s="13"/>
      <c r="GFB117" s="13"/>
      <c r="GFC117" s="13"/>
      <c r="GFD117" s="13"/>
      <c r="GFE117" s="13"/>
      <c r="GFF117" s="13"/>
      <c r="GFG117" s="13"/>
      <c r="GFH117" s="13"/>
      <c r="GFI117" s="13"/>
      <c r="GFJ117" s="13"/>
      <c r="GFK117" s="13"/>
      <c r="GFL117" s="13"/>
      <c r="GFM117" s="13"/>
      <c r="GFN117" s="13"/>
      <c r="GFO117" s="13"/>
      <c r="GFP117" s="13"/>
      <c r="GFQ117" s="13"/>
      <c r="GFR117" s="13"/>
      <c r="GFS117" s="13"/>
      <c r="GFT117" s="13"/>
      <c r="GFU117" s="13"/>
      <c r="GFV117" s="13"/>
      <c r="GFW117" s="13"/>
      <c r="GFX117" s="13"/>
      <c r="GFY117" s="13"/>
      <c r="GFZ117" s="13"/>
      <c r="GGA117" s="13"/>
      <c r="GGB117" s="13"/>
      <c r="GGC117" s="13"/>
      <c r="GGD117" s="13"/>
      <c r="GGE117" s="13"/>
      <c r="GGF117" s="13"/>
      <c r="GGG117" s="13"/>
      <c r="GGH117" s="13"/>
      <c r="GGI117" s="13"/>
      <c r="GGJ117" s="13"/>
      <c r="GGK117" s="13"/>
      <c r="GGL117" s="13"/>
      <c r="GGM117" s="13"/>
      <c r="GGN117" s="13"/>
      <c r="GGO117" s="13"/>
      <c r="GGP117" s="13"/>
      <c r="GGQ117" s="13"/>
      <c r="GGR117" s="13"/>
      <c r="GGS117" s="13"/>
      <c r="GGT117" s="13"/>
      <c r="GGU117" s="13"/>
      <c r="GGV117" s="13"/>
      <c r="GGW117" s="13"/>
      <c r="GGX117" s="13"/>
      <c r="GGY117" s="13"/>
      <c r="GGZ117" s="13"/>
      <c r="GHA117" s="13"/>
      <c r="GHB117" s="13"/>
      <c r="GHC117" s="13"/>
      <c r="GHD117" s="13"/>
      <c r="GHE117" s="13"/>
      <c r="GHF117" s="13"/>
      <c r="GHG117" s="13"/>
      <c r="GHH117" s="13"/>
      <c r="GHI117" s="13"/>
      <c r="GHJ117" s="13"/>
      <c r="GHK117" s="13"/>
      <c r="GHL117" s="13"/>
      <c r="GHM117" s="13"/>
      <c r="GHN117" s="13"/>
      <c r="GHO117" s="13"/>
      <c r="GHP117" s="13"/>
      <c r="GHQ117" s="13"/>
      <c r="GHR117" s="13"/>
      <c r="GHS117" s="13"/>
      <c r="GHT117" s="13"/>
      <c r="GHU117" s="13"/>
      <c r="GHV117" s="13"/>
      <c r="GHW117" s="13"/>
      <c r="GHX117" s="13"/>
      <c r="GHY117" s="13"/>
      <c r="GHZ117" s="13"/>
      <c r="GIA117" s="13"/>
      <c r="GIB117" s="13"/>
      <c r="GIC117" s="13"/>
      <c r="GID117" s="13"/>
      <c r="GIE117" s="13"/>
      <c r="GIF117" s="13"/>
      <c r="GIG117" s="13"/>
      <c r="GIH117" s="13"/>
      <c r="GII117" s="13"/>
      <c r="GIJ117" s="13"/>
      <c r="GIK117" s="13"/>
      <c r="GIL117" s="13"/>
      <c r="GIM117" s="13"/>
      <c r="GIN117" s="13"/>
      <c r="GIO117" s="13"/>
      <c r="GIP117" s="13"/>
      <c r="GIQ117" s="13"/>
      <c r="GIR117" s="13"/>
      <c r="GIS117" s="13"/>
      <c r="GIT117" s="13"/>
      <c r="GIU117" s="13"/>
      <c r="GIV117" s="13"/>
      <c r="GIW117" s="13"/>
      <c r="GIX117" s="13"/>
      <c r="GIY117" s="13"/>
      <c r="GIZ117" s="13"/>
      <c r="GJA117" s="13"/>
      <c r="GJB117" s="13"/>
      <c r="GJC117" s="13"/>
      <c r="GJD117" s="13"/>
      <c r="GJE117" s="13"/>
      <c r="GJF117" s="13"/>
      <c r="GJG117" s="13"/>
      <c r="GJH117" s="13"/>
      <c r="GJI117" s="13"/>
      <c r="GJJ117" s="13"/>
      <c r="GJK117" s="13"/>
      <c r="GJL117" s="13"/>
      <c r="GJM117" s="13"/>
      <c r="GJN117" s="13"/>
      <c r="GJO117" s="13"/>
      <c r="GJP117" s="13"/>
      <c r="GJQ117" s="13"/>
      <c r="GJR117" s="13"/>
      <c r="GJS117" s="13"/>
      <c r="GJT117" s="13"/>
      <c r="GJU117" s="13"/>
      <c r="GJV117" s="13"/>
      <c r="GJW117" s="13"/>
      <c r="GJX117" s="13"/>
      <c r="GJY117" s="13"/>
      <c r="GJZ117" s="13"/>
      <c r="GKA117" s="13"/>
      <c r="GKB117" s="13"/>
      <c r="GKC117" s="13"/>
      <c r="GKD117" s="13"/>
      <c r="GKE117" s="13"/>
      <c r="GKF117" s="13"/>
      <c r="GKG117" s="13"/>
      <c r="GKH117" s="13"/>
      <c r="GKI117" s="13"/>
      <c r="GKJ117" s="13"/>
      <c r="GKK117" s="13"/>
      <c r="GKL117" s="13"/>
      <c r="GKM117" s="13"/>
      <c r="GKN117" s="13"/>
      <c r="GKO117" s="13"/>
      <c r="GKP117" s="13"/>
      <c r="GKQ117" s="13"/>
      <c r="GKR117" s="13"/>
      <c r="GKS117" s="13"/>
      <c r="GKT117" s="13"/>
      <c r="GKU117" s="13"/>
      <c r="GKV117" s="13"/>
      <c r="GKW117" s="13"/>
      <c r="GKX117" s="13"/>
      <c r="GKY117" s="13"/>
      <c r="GKZ117" s="13"/>
      <c r="GLA117" s="13"/>
      <c r="GLB117" s="13"/>
      <c r="GLC117" s="13"/>
      <c r="GLD117" s="13"/>
      <c r="GLE117" s="13"/>
      <c r="GLF117" s="13"/>
      <c r="GLG117" s="13"/>
      <c r="GLH117" s="13"/>
      <c r="GLI117" s="13"/>
      <c r="GLJ117" s="13"/>
      <c r="GLK117" s="13"/>
      <c r="GLL117" s="13"/>
      <c r="GLM117" s="13"/>
      <c r="GLN117" s="13"/>
      <c r="GLO117" s="13"/>
      <c r="GLP117" s="13"/>
      <c r="GLQ117" s="13"/>
      <c r="GLR117" s="13"/>
      <c r="GLS117" s="13"/>
      <c r="GLT117" s="13"/>
      <c r="GLU117" s="13"/>
      <c r="GLV117" s="13"/>
      <c r="GLW117" s="13"/>
      <c r="GLX117" s="13"/>
      <c r="GLY117" s="13"/>
      <c r="GLZ117" s="13"/>
      <c r="GMA117" s="13"/>
      <c r="GMB117" s="13"/>
      <c r="GMC117" s="13"/>
      <c r="GMD117" s="13"/>
      <c r="GME117" s="13"/>
      <c r="GMF117" s="13"/>
      <c r="GMG117" s="13"/>
      <c r="GMH117" s="13"/>
      <c r="GMI117" s="13"/>
      <c r="GMJ117" s="13"/>
      <c r="GMK117" s="13"/>
      <c r="GML117" s="13"/>
      <c r="GMM117" s="13"/>
      <c r="GMN117" s="13"/>
      <c r="GMO117" s="13"/>
      <c r="GMP117" s="13"/>
      <c r="GMQ117" s="13"/>
      <c r="GMR117" s="13"/>
      <c r="GMS117" s="13"/>
      <c r="GMT117" s="13"/>
      <c r="GMU117" s="13"/>
      <c r="GMV117" s="13"/>
      <c r="GMW117" s="13"/>
      <c r="GMX117" s="13"/>
      <c r="GMY117" s="13"/>
      <c r="GMZ117" s="13"/>
      <c r="GNA117" s="13"/>
      <c r="GNB117" s="13"/>
      <c r="GNC117" s="13"/>
      <c r="GND117" s="13"/>
      <c r="GNE117" s="13"/>
      <c r="GNF117" s="13"/>
      <c r="GNG117" s="13"/>
      <c r="GNH117" s="13"/>
      <c r="GNI117" s="13"/>
      <c r="GNJ117" s="13"/>
      <c r="GNK117" s="13"/>
      <c r="GNL117" s="13"/>
      <c r="GNM117" s="13"/>
      <c r="GNN117" s="13"/>
      <c r="GNO117" s="13"/>
      <c r="GNP117" s="13"/>
      <c r="GNQ117" s="13"/>
      <c r="GNR117" s="13"/>
      <c r="GNS117" s="13"/>
      <c r="GNT117" s="13"/>
      <c r="GNU117" s="13"/>
      <c r="GNV117" s="13"/>
      <c r="GNW117" s="13"/>
      <c r="GNX117" s="13"/>
      <c r="GNY117" s="13"/>
      <c r="GNZ117" s="13"/>
      <c r="GOA117" s="13"/>
      <c r="GOB117" s="13"/>
      <c r="GOC117" s="13"/>
      <c r="GOD117" s="13"/>
      <c r="GOE117" s="13"/>
      <c r="GOF117" s="13"/>
      <c r="GOG117" s="13"/>
      <c r="GOH117" s="13"/>
      <c r="GOI117" s="13"/>
      <c r="GOJ117" s="13"/>
      <c r="GOK117" s="13"/>
      <c r="GOL117" s="13"/>
      <c r="GOM117" s="13"/>
      <c r="GON117" s="13"/>
      <c r="GOO117" s="13"/>
      <c r="GOP117" s="13"/>
      <c r="GOQ117" s="13"/>
      <c r="GOR117" s="13"/>
      <c r="GOS117" s="13"/>
      <c r="GOT117" s="13"/>
      <c r="GOU117" s="13"/>
      <c r="GOV117" s="13"/>
      <c r="GOW117" s="13"/>
      <c r="GOX117" s="13"/>
      <c r="GOY117" s="13"/>
      <c r="GOZ117" s="13"/>
      <c r="GPA117" s="13"/>
      <c r="GPB117" s="13"/>
      <c r="GPC117" s="13"/>
      <c r="GPD117" s="13"/>
      <c r="GPE117" s="13"/>
      <c r="GPF117" s="13"/>
      <c r="GPG117" s="13"/>
      <c r="GPH117" s="13"/>
      <c r="GPI117" s="13"/>
      <c r="GPJ117" s="13"/>
      <c r="GPK117" s="13"/>
      <c r="GPL117" s="13"/>
      <c r="GPM117" s="13"/>
      <c r="GPN117" s="13"/>
      <c r="GPO117" s="13"/>
      <c r="GPP117" s="13"/>
      <c r="GPQ117" s="13"/>
      <c r="GPR117" s="13"/>
      <c r="GPS117" s="13"/>
      <c r="GPT117" s="13"/>
      <c r="GPU117" s="13"/>
      <c r="GPV117" s="13"/>
      <c r="GPW117" s="13"/>
      <c r="GPX117" s="13"/>
      <c r="GPY117" s="13"/>
      <c r="GPZ117" s="13"/>
      <c r="GQA117" s="13"/>
      <c r="GQB117" s="13"/>
      <c r="GQC117" s="13"/>
      <c r="GQD117" s="13"/>
      <c r="GQE117" s="13"/>
      <c r="GQF117" s="13"/>
      <c r="GQG117" s="13"/>
      <c r="GQH117" s="13"/>
      <c r="GQI117" s="13"/>
      <c r="GQJ117" s="13"/>
      <c r="GQK117" s="13"/>
      <c r="GQL117" s="13"/>
      <c r="GQM117" s="13"/>
      <c r="GQN117" s="13"/>
      <c r="GQO117" s="13"/>
      <c r="GQP117" s="13"/>
      <c r="GQQ117" s="13"/>
      <c r="GQR117" s="13"/>
      <c r="GQS117" s="13"/>
      <c r="GQT117" s="13"/>
      <c r="GQU117" s="13"/>
      <c r="GQV117" s="13"/>
      <c r="GQW117" s="13"/>
      <c r="GQX117" s="13"/>
      <c r="GQY117" s="13"/>
      <c r="GQZ117" s="13"/>
      <c r="GRA117" s="13"/>
      <c r="GRB117" s="13"/>
      <c r="GRC117" s="13"/>
      <c r="GRD117" s="13"/>
      <c r="GRE117" s="13"/>
      <c r="GRF117" s="13"/>
      <c r="GRG117" s="13"/>
      <c r="GRH117" s="13"/>
      <c r="GRI117" s="13"/>
      <c r="GRJ117" s="13"/>
      <c r="GRK117" s="13"/>
      <c r="GRL117" s="13"/>
      <c r="GRM117" s="13"/>
      <c r="GRN117" s="13"/>
      <c r="GRO117" s="13"/>
      <c r="GRP117" s="13"/>
      <c r="GRQ117" s="13"/>
      <c r="GRR117" s="13"/>
      <c r="GRS117" s="13"/>
      <c r="GRT117" s="13"/>
      <c r="GRU117" s="13"/>
      <c r="GRV117" s="13"/>
      <c r="GRW117" s="13"/>
      <c r="GRX117" s="13"/>
      <c r="GRY117" s="13"/>
      <c r="GRZ117" s="13"/>
      <c r="GSA117" s="13"/>
      <c r="GSB117" s="13"/>
      <c r="GSC117" s="13"/>
      <c r="GSD117" s="13"/>
      <c r="GSE117" s="13"/>
      <c r="GSF117" s="13"/>
      <c r="GSG117" s="13"/>
      <c r="GSH117" s="13"/>
      <c r="GSI117" s="13"/>
      <c r="GSJ117" s="13"/>
      <c r="GSK117" s="13"/>
      <c r="GSL117" s="13"/>
      <c r="GSM117" s="13"/>
      <c r="GSN117" s="13"/>
      <c r="GSO117" s="13"/>
      <c r="GSP117" s="13"/>
      <c r="GSQ117" s="13"/>
      <c r="GSR117" s="13"/>
      <c r="GSS117" s="13"/>
      <c r="GST117" s="13"/>
      <c r="GSU117" s="13"/>
      <c r="GSV117" s="13"/>
      <c r="GSW117" s="13"/>
      <c r="GSX117" s="13"/>
      <c r="GSY117" s="13"/>
      <c r="GSZ117" s="13"/>
      <c r="GTA117" s="13"/>
      <c r="GTB117" s="13"/>
      <c r="GTC117" s="13"/>
      <c r="GTD117" s="13"/>
      <c r="GTE117" s="13"/>
      <c r="GTF117" s="13"/>
      <c r="GTG117" s="13"/>
      <c r="GTH117" s="13"/>
      <c r="GTI117" s="13"/>
      <c r="GTJ117" s="13"/>
      <c r="GTK117" s="13"/>
      <c r="GTL117" s="13"/>
      <c r="GTM117" s="13"/>
      <c r="GTN117" s="13"/>
      <c r="GTO117" s="13"/>
      <c r="GTP117" s="13"/>
      <c r="GTQ117" s="13"/>
      <c r="GTR117" s="13"/>
      <c r="GTS117" s="13"/>
      <c r="GTT117" s="13"/>
      <c r="GTU117" s="13"/>
      <c r="GTV117" s="13"/>
      <c r="GTW117" s="13"/>
      <c r="GTX117" s="13"/>
      <c r="GTY117" s="13"/>
      <c r="GTZ117" s="13"/>
      <c r="GUA117" s="13"/>
      <c r="GUB117" s="13"/>
      <c r="GUC117" s="13"/>
      <c r="GUD117" s="13"/>
      <c r="GUE117" s="13"/>
      <c r="GUF117" s="13"/>
      <c r="GUG117" s="13"/>
      <c r="GUH117" s="13"/>
      <c r="GUI117" s="13"/>
      <c r="GUJ117" s="13"/>
      <c r="GUK117" s="13"/>
      <c r="GUL117" s="13"/>
      <c r="GUM117" s="13"/>
      <c r="GUN117" s="13"/>
      <c r="GUO117" s="13"/>
      <c r="GUP117" s="13"/>
      <c r="GUQ117" s="13"/>
      <c r="GUR117" s="13"/>
      <c r="GUS117" s="13"/>
      <c r="GUT117" s="13"/>
      <c r="GUU117" s="13"/>
      <c r="GUV117" s="13"/>
      <c r="GUW117" s="13"/>
      <c r="GUX117" s="13"/>
      <c r="GUY117" s="13"/>
      <c r="GUZ117" s="13"/>
      <c r="GVA117" s="13"/>
      <c r="GVB117" s="13"/>
      <c r="GVC117" s="13"/>
      <c r="GVD117" s="13"/>
      <c r="GVE117" s="13"/>
      <c r="GVF117" s="13"/>
      <c r="GVG117" s="13"/>
      <c r="GVH117" s="13"/>
      <c r="GVI117" s="13"/>
      <c r="GVJ117" s="13"/>
      <c r="GVK117" s="13"/>
      <c r="GVL117" s="13"/>
      <c r="GVM117" s="13"/>
      <c r="GVN117" s="13"/>
      <c r="GVO117" s="13"/>
      <c r="GVP117" s="13"/>
      <c r="GVQ117" s="13"/>
      <c r="GVR117" s="13"/>
      <c r="GVS117" s="13"/>
      <c r="GVT117" s="13"/>
      <c r="GVU117" s="13"/>
      <c r="GVV117" s="13"/>
      <c r="GVW117" s="13"/>
      <c r="GVX117" s="13"/>
      <c r="GVY117" s="13"/>
      <c r="GVZ117" s="13"/>
      <c r="GWA117" s="13"/>
      <c r="GWB117" s="13"/>
      <c r="GWC117" s="13"/>
      <c r="GWD117" s="13"/>
      <c r="GWE117" s="13"/>
      <c r="GWF117" s="13"/>
      <c r="GWG117" s="13"/>
      <c r="GWH117" s="13"/>
      <c r="GWI117" s="13"/>
      <c r="GWJ117" s="13"/>
      <c r="GWK117" s="13"/>
      <c r="GWL117" s="13"/>
      <c r="GWM117" s="13"/>
      <c r="GWN117" s="13"/>
      <c r="GWO117" s="13"/>
      <c r="GWP117" s="13"/>
      <c r="GWQ117" s="13"/>
      <c r="GWR117" s="13"/>
      <c r="GWS117" s="13"/>
      <c r="GWT117" s="13"/>
      <c r="GWU117" s="13"/>
      <c r="GWV117" s="13"/>
      <c r="GWW117" s="13"/>
      <c r="GWX117" s="13"/>
      <c r="GWY117" s="13"/>
      <c r="GWZ117" s="13"/>
      <c r="GXA117" s="13"/>
      <c r="GXB117" s="13"/>
      <c r="GXC117" s="13"/>
      <c r="GXD117" s="13"/>
      <c r="GXE117" s="13"/>
      <c r="GXF117" s="13"/>
      <c r="GXG117" s="13"/>
      <c r="GXH117" s="13"/>
      <c r="GXI117" s="13"/>
      <c r="GXJ117" s="13"/>
      <c r="GXK117" s="13"/>
      <c r="GXL117" s="13"/>
      <c r="GXM117" s="13"/>
      <c r="GXN117" s="13"/>
      <c r="GXO117" s="13"/>
      <c r="GXP117" s="13"/>
      <c r="GXQ117" s="13"/>
      <c r="GXR117" s="13"/>
      <c r="GXS117" s="13"/>
      <c r="GXT117" s="13"/>
      <c r="GXU117" s="13"/>
      <c r="GXV117" s="13"/>
      <c r="GXW117" s="13"/>
      <c r="GXX117" s="13"/>
      <c r="GXY117" s="13"/>
      <c r="GXZ117" s="13"/>
      <c r="GYA117" s="13"/>
      <c r="GYB117" s="13"/>
      <c r="GYC117" s="13"/>
      <c r="GYD117" s="13"/>
      <c r="GYE117" s="13"/>
      <c r="GYF117" s="13"/>
      <c r="GYG117" s="13"/>
      <c r="GYH117" s="13"/>
      <c r="GYI117" s="13"/>
      <c r="GYJ117" s="13"/>
      <c r="GYK117" s="13"/>
      <c r="GYL117" s="13"/>
      <c r="GYM117" s="13"/>
      <c r="GYN117" s="13"/>
      <c r="GYO117" s="13"/>
      <c r="GYP117" s="13"/>
      <c r="GYQ117" s="13"/>
      <c r="GYR117" s="13"/>
      <c r="GYS117" s="13"/>
      <c r="GYT117" s="13"/>
      <c r="GYU117" s="13"/>
      <c r="GYV117" s="13"/>
      <c r="GYW117" s="13"/>
      <c r="GYX117" s="13"/>
      <c r="GYY117" s="13"/>
      <c r="GYZ117" s="13"/>
      <c r="GZA117" s="13"/>
      <c r="GZB117" s="13"/>
      <c r="GZC117" s="13"/>
      <c r="GZD117" s="13"/>
      <c r="GZE117" s="13"/>
      <c r="GZF117" s="13"/>
      <c r="GZG117" s="13"/>
      <c r="GZH117" s="13"/>
      <c r="GZI117" s="13"/>
      <c r="GZJ117" s="13"/>
      <c r="GZK117" s="13"/>
      <c r="GZL117" s="13"/>
      <c r="GZM117" s="13"/>
      <c r="GZN117" s="13"/>
      <c r="GZO117" s="13"/>
      <c r="GZP117" s="13"/>
      <c r="GZQ117" s="13"/>
      <c r="GZR117" s="13"/>
      <c r="GZS117" s="13"/>
      <c r="GZT117" s="13"/>
      <c r="GZU117" s="13"/>
      <c r="GZV117" s="13"/>
      <c r="GZW117" s="13"/>
      <c r="GZX117" s="13"/>
      <c r="GZY117" s="13"/>
      <c r="GZZ117" s="13"/>
      <c r="HAA117" s="13"/>
      <c r="HAB117" s="13"/>
      <c r="HAC117" s="13"/>
      <c r="HAD117" s="13"/>
      <c r="HAE117" s="13"/>
      <c r="HAF117" s="13"/>
      <c r="HAG117" s="13"/>
      <c r="HAH117" s="13"/>
      <c r="HAI117" s="13"/>
      <c r="HAJ117" s="13"/>
      <c r="HAK117" s="13"/>
      <c r="HAL117" s="13"/>
      <c r="HAM117" s="13"/>
      <c r="HAN117" s="13"/>
      <c r="HAO117" s="13"/>
      <c r="HAP117" s="13"/>
      <c r="HAQ117" s="13"/>
      <c r="HAR117" s="13"/>
      <c r="HAS117" s="13"/>
      <c r="HAT117" s="13"/>
      <c r="HAU117" s="13"/>
      <c r="HAV117" s="13"/>
      <c r="HAW117" s="13"/>
      <c r="HAX117" s="13"/>
      <c r="HAY117" s="13"/>
      <c r="HAZ117" s="13"/>
      <c r="HBA117" s="13"/>
      <c r="HBB117" s="13"/>
      <c r="HBC117" s="13"/>
      <c r="HBD117" s="13"/>
      <c r="HBE117" s="13"/>
      <c r="HBF117" s="13"/>
      <c r="HBG117" s="13"/>
      <c r="HBH117" s="13"/>
      <c r="HBI117" s="13"/>
      <c r="HBJ117" s="13"/>
      <c r="HBK117" s="13"/>
      <c r="HBL117" s="13"/>
      <c r="HBM117" s="13"/>
      <c r="HBN117" s="13"/>
      <c r="HBO117" s="13"/>
      <c r="HBP117" s="13"/>
      <c r="HBQ117" s="13"/>
      <c r="HBR117" s="13"/>
      <c r="HBS117" s="13"/>
      <c r="HBT117" s="13"/>
      <c r="HBU117" s="13"/>
      <c r="HBV117" s="13"/>
      <c r="HBW117" s="13"/>
      <c r="HBX117" s="13"/>
      <c r="HBY117" s="13"/>
      <c r="HBZ117" s="13"/>
      <c r="HCA117" s="13"/>
      <c r="HCB117" s="13"/>
      <c r="HCC117" s="13"/>
      <c r="HCD117" s="13"/>
      <c r="HCE117" s="13"/>
      <c r="HCF117" s="13"/>
      <c r="HCG117" s="13"/>
      <c r="HCH117" s="13"/>
      <c r="HCI117" s="13"/>
      <c r="HCJ117" s="13"/>
      <c r="HCK117" s="13"/>
      <c r="HCL117" s="13"/>
      <c r="HCM117" s="13"/>
      <c r="HCN117" s="13"/>
      <c r="HCO117" s="13"/>
      <c r="HCP117" s="13"/>
      <c r="HCQ117" s="13"/>
      <c r="HCR117" s="13"/>
      <c r="HCS117" s="13"/>
      <c r="HCT117" s="13"/>
      <c r="HCU117" s="13"/>
      <c r="HCV117" s="13"/>
      <c r="HCW117" s="13"/>
      <c r="HCX117" s="13"/>
      <c r="HCY117" s="13"/>
      <c r="HCZ117" s="13"/>
      <c r="HDA117" s="13"/>
      <c r="HDB117" s="13"/>
      <c r="HDC117" s="13"/>
      <c r="HDD117" s="13"/>
      <c r="HDE117" s="13"/>
      <c r="HDF117" s="13"/>
      <c r="HDG117" s="13"/>
      <c r="HDH117" s="13"/>
      <c r="HDI117" s="13"/>
      <c r="HDJ117" s="13"/>
      <c r="HDK117" s="13"/>
      <c r="HDL117" s="13"/>
      <c r="HDM117" s="13"/>
      <c r="HDN117" s="13"/>
      <c r="HDO117" s="13"/>
      <c r="HDP117" s="13"/>
      <c r="HDQ117" s="13"/>
      <c r="HDR117" s="13"/>
      <c r="HDS117" s="13"/>
      <c r="HDT117" s="13"/>
      <c r="HDU117" s="13"/>
      <c r="HDV117" s="13"/>
      <c r="HDW117" s="13"/>
      <c r="HDX117" s="13"/>
      <c r="HDY117" s="13"/>
      <c r="HDZ117" s="13"/>
      <c r="HEA117" s="13"/>
      <c r="HEB117" s="13"/>
      <c r="HEC117" s="13"/>
      <c r="HED117" s="13"/>
      <c r="HEE117" s="13"/>
      <c r="HEF117" s="13"/>
      <c r="HEG117" s="13"/>
      <c r="HEH117" s="13"/>
      <c r="HEI117" s="13"/>
      <c r="HEJ117" s="13"/>
      <c r="HEK117" s="13"/>
      <c r="HEL117" s="13"/>
      <c r="HEM117" s="13"/>
      <c r="HEN117" s="13"/>
      <c r="HEO117" s="13"/>
      <c r="HEP117" s="13"/>
      <c r="HEQ117" s="13"/>
      <c r="HER117" s="13"/>
      <c r="HES117" s="13"/>
      <c r="HET117" s="13"/>
      <c r="HEU117" s="13"/>
      <c r="HEV117" s="13"/>
      <c r="HEW117" s="13"/>
      <c r="HEX117" s="13"/>
      <c r="HEY117" s="13"/>
      <c r="HEZ117" s="13"/>
      <c r="HFA117" s="13"/>
      <c r="HFB117" s="13"/>
      <c r="HFC117" s="13"/>
      <c r="HFD117" s="13"/>
      <c r="HFE117" s="13"/>
      <c r="HFF117" s="13"/>
      <c r="HFG117" s="13"/>
      <c r="HFH117" s="13"/>
      <c r="HFI117" s="13"/>
      <c r="HFJ117" s="13"/>
      <c r="HFK117" s="13"/>
      <c r="HFL117" s="13"/>
      <c r="HFM117" s="13"/>
      <c r="HFN117" s="13"/>
      <c r="HFO117" s="13"/>
      <c r="HFP117" s="13"/>
      <c r="HFQ117" s="13"/>
      <c r="HFR117" s="13"/>
      <c r="HFS117" s="13"/>
      <c r="HFT117" s="13"/>
      <c r="HFU117" s="13"/>
      <c r="HFV117" s="13"/>
      <c r="HFW117" s="13"/>
      <c r="HFX117" s="13"/>
      <c r="HFY117" s="13"/>
      <c r="HFZ117" s="13"/>
      <c r="HGA117" s="13"/>
      <c r="HGB117" s="13"/>
      <c r="HGC117" s="13"/>
      <c r="HGD117" s="13"/>
      <c r="HGE117" s="13"/>
      <c r="HGF117" s="13"/>
      <c r="HGG117" s="13"/>
      <c r="HGH117" s="13"/>
      <c r="HGI117" s="13"/>
      <c r="HGJ117" s="13"/>
      <c r="HGK117" s="13"/>
      <c r="HGL117" s="13"/>
      <c r="HGM117" s="13"/>
      <c r="HGN117" s="13"/>
      <c r="HGO117" s="13"/>
      <c r="HGP117" s="13"/>
      <c r="HGQ117" s="13"/>
      <c r="HGR117" s="13"/>
      <c r="HGS117" s="13"/>
      <c r="HGT117" s="13"/>
      <c r="HGU117" s="13"/>
      <c r="HGV117" s="13"/>
      <c r="HGW117" s="13"/>
      <c r="HGX117" s="13"/>
      <c r="HGY117" s="13"/>
      <c r="HGZ117" s="13"/>
      <c r="HHA117" s="13"/>
      <c r="HHB117" s="13"/>
      <c r="HHC117" s="13"/>
      <c r="HHD117" s="13"/>
      <c r="HHE117" s="13"/>
      <c r="HHF117" s="13"/>
      <c r="HHG117" s="13"/>
      <c r="HHH117" s="13"/>
      <c r="HHI117" s="13"/>
      <c r="HHJ117" s="13"/>
      <c r="HHK117" s="13"/>
      <c r="HHL117" s="13"/>
      <c r="HHM117" s="13"/>
      <c r="HHN117" s="13"/>
      <c r="HHO117" s="13"/>
      <c r="HHP117" s="13"/>
      <c r="HHQ117" s="13"/>
      <c r="HHR117" s="13"/>
      <c r="HHS117" s="13"/>
      <c r="HHT117" s="13"/>
      <c r="HHU117" s="13"/>
      <c r="HHV117" s="13"/>
      <c r="HHW117" s="13"/>
      <c r="HHX117" s="13"/>
      <c r="HHY117" s="13"/>
      <c r="HHZ117" s="13"/>
      <c r="HIA117" s="13"/>
      <c r="HIB117" s="13"/>
      <c r="HIC117" s="13"/>
      <c r="HID117" s="13"/>
      <c r="HIE117" s="13"/>
      <c r="HIF117" s="13"/>
      <c r="HIG117" s="13"/>
      <c r="HIH117" s="13"/>
      <c r="HII117" s="13"/>
      <c r="HIJ117" s="13"/>
      <c r="HIK117" s="13"/>
      <c r="HIL117" s="13"/>
      <c r="HIM117" s="13"/>
      <c r="HIN117" s="13"/>
      <c r="HIO117" s="13"/>
      <c r="HIP117" s="13"/>
      <c r="HIQ117" s="13"/>
      <c r="HIR117" s="13"/>
      <c r="HIS117" s="13"/>
      <c r="HIT117" s="13"/>
      <c r="HIU117" s="13"/>
      <c r="HIV117" s="13"/>
      <c r="HIW117" s="13"/>
      <c r="HIX117" s="13"/>
      <c r="HIY117" s="13"/>
      <c r="HIZ117" s="13"/>
      <c r="HJA117" s="13"/>
      <c r="HJB117" s="13"/>
      <c r="HJC117" s="13"/>
      <c r="HJD117" s="13"/>
      <c r="HJE117" s="13"/>
      <c r="HJF117" s="13"/>
      <c r="HJG117" s="13"/>
      <c r="HJH117" s="13"/>
      <c r="HJI117" s="13"/>
      <c r="HJJ117" s="13"/>
      <c r="HJK117" s="13"/>
      <c r="HJL117" s="13"/>
      <c r="HJM117" s="13"/>
      <c r="HJN117" s="13"/>
      <c r="HJO117" s="13"/>
      <c r="HJP117" s="13"/>
      <c r="HJQ117" s="13"/>
      <c r="HJR117" s="13"/>
      <c r="HJS117" s="13"/>
      <c r="HJT117" s="13"/>
      <c r="HJU117" s="13"/>
      <c r="HJV117" s="13"/>
      <c r="HJW117" s="13"/>
      <c r="HJX117" s="13"/>
      <c r="HJY117" s="13"/>
      <c r="HJZ117" s="13"/>
      <c r="HKA117" s="13"/>
      <c r="HKB117" s="13"/>
      <c r="HKC117" s="13"/>
      <c r="HKD117" s="13"/>
      <c r="HKE117" s="13"/>
      <c r="HKF117" s="13"/>
      <c r="HKG117" s="13"/>
      <c r="HKH117" s="13"/>
      <c r="HKI117" s="13"/>
      <c r="HKJ117" s="13"/>
      <c r="HKK117" s="13"/>
      <c r="HKL117" s="13"/>
      <c r="HKM117" s="13"/>
      <c r="HKN117" s="13"/>
      <c r="HKO117" s="13"/>
      <c r="HKP117" s="13"/>
      <c r="HKQ117" s="13"/>
      <c r="HKR117" s="13"/>
      <c r="HKS117" s="13"/>
      <c r="HKT117" s="13"/>
      <c r="HKU117" s="13"/>
      <c r="HKV117" s="13"/>
      <c r="HKW117" s="13"/>
      <c r="HKX117" s="13"/>
      <c r="HKY117" s="13"/>
      <c r="HKZ117" s="13"/>
      <c r="HLA117" s="13"/>
      <c r="HLB117" s="13"/>
      <c r="HLC117" s="13"/>
      <c r="HLD117" s="13"/>
      <c r="HLE117" s="13"/>
      <c r="HLF117" s="13"/>
      <c r="HLG117" s="13"/>
      <c r="HLH117" s="13"/>
      <c r="HLI117" s="13"/>
      <c r="HLJ117" s="13"/>
      <c r="HLK117" s="13"/>
      <c r="HLL117" s="13"/>
      <c r="HLM117" s="13"/>
      <c r="HLN117" s="13"/>
      <c r="HLO117" s="13"/>
      <c r="HLP117" s="13"/>
      <c r="HLQ117" s="13"/>
      <c r="HLR117" s="13"/>
      <c r="HLS117" s="13"/>
      <c r="HLT117" s="13"/>
      <c r="HLU117" s="13"/>
      <c r="HLV117" s="13"/>
      <c r="HLW117" s="13"/>
      <c r="HLX117" s="13"/>
      <c r="HLY117" s="13"/>
      <c r="HLZ117" s="13"/>
      <c r="HMA117" s="13"/>
      <c r="HMB117" s="13"/>
      <c r="HMC117" s="13"/>
      <c r="HMD117" s="13"/>
      <c r="HME117" s="13"/>
      <c r="HMF117" s="13"/>
      <c r="HMG117" s="13"/>
      <c r="HMH117" s="13"/>
      <c r="HMI117" s="13"/>
      <c r="HMJ117" s="13"/>
      <c r="HMK117" s="13"/>
      <c r="HML117" s="13"/>
      <c r="HMM117" s="13"/>
      <c r="HMN117" s="13"/>
      <c r="HMO117" s="13"/>
      <c r="HMP117" s="13"/>
      <c r="HMQ117" s="13"/>
      <c r="HMR117" s="13"/>
      <c r="HMS117" s="13"/>
      <c r="HMT117" s="13"/>
      <c r="HMU117" s="13"/>
      <c r="HMV117" s="13"/>
      <c r="HMW117" s="13"/>
      <c r="HMX117" s="13"/>
      <c r="HMY117" s="13"/>
      <c r="HMZ117" s="13"/>
      <c r="HNA117" s="13"/>
      <c r="HNB117" s="13"/>
      <c r="HNC117" s="13"/>
      <c r="HND117" s="13"/>
      <c r="HNE117" s="13"/>
      <c r="HNF117" s="13"/>
      <c r="HNG117" s="13"/>
      <c r="HNH117" s="13"/>
      <c r="HNI117" s="13"/>
      <c r="HNJ117" s="13"/>
      <c r="HNK117" s="13"/>
      <c r="HNL117" s="13"/>
      <c r="HNM117" s="13"/>
      <c r="HNN117" s="13"/>
      <c r="HNO117" s="13"/>
      <c r="HNP117" s="13"/>
      <c r="HNQ117" s="13"/>
      <c r="HNR117" s="13"/>
      <c r="HNS117" s="13"/>
      <c r="HNT117" s="13"/>
      <c r="HNU117" s="13"/>
      <c r="HNV117" s="13"/>
      <c r="HNW117" s="13"/>
      <c r="HNX117" s="13"/>
      <c r="HNY117" s="13"/>
      <c r="HNZ117" s="13"/>
      <c r="HOA117" s="13"/>
      <c r="HOB117" s="13"/>
      <c r="HOC117" s="13"/>
      <c r="HOD117" s="13"/>
      <c r="HOE117" s="13"/>
      <c r="HOF117" s="13"/>
      <c r="HOG117" s="13"/>
      <c r="HOH117" s="13"/>
      <c r="HOI117" s="13"/>
      <c r="HOJ117" s="13"/>
      <c r="HOK117" s="13"/>
      <c r="HOL117" s="13"/>
      <c r="HOM117" s="13"/>
      <c r="HON117" s="13"/>
      <c r="HOO117" s="13"/>
      <c r="HOP117" s="13"/>
      <c r="HOQ117" s="13"/>
      <c r="HOR117" s="13"/>
      <c r="HOS117" s="13"/>
      <c r="HOT117" s="13"/>
      <c r="HOU117" s="13"/>
      <c r="HOV117" s="13"/>
      <c r="HOW117" s="13"/>
      <c r="HOX117" s="13"/>
      <c r="HOY117" s="13"/>
      <c r="HOZ117" s="13"/>
      <c r="HPA117" s="13"/>
      <c r="HPB117" s="13"/>
      <c r="HPC117" s="13"/>
      <c r="HPD117" s="13"/>
      <c r="HPE117" s="13"/>
      <c r="HPF117" s="13"/>
      <c r="HPG117" s="13"/>
      <c r="HPH117" s="13"/>
      <c r="HPI117" s="13"/>
      <c r="HPJ117" s="13"/>
      <c r="HPK117" s="13"/>
      <c r="HPL117" s="13"/>
      <c r="HPM117" s="13"/>
      <c r="HPN117" s="13"/>
      <c r="HPO117" s="13"/>
      <c r="HPP117" s="13"/>
      <c r="HPQ117" s="13"/>
      <c r="HPR117" s="13"/>
      <c r="HPS117" s="13"/>
      <c r="HPT117" s="13"/>
      <c r="HPU117" s="13"/>
      <c r="HPV117" s="13"/>
      <c r="HPW117" s="13"/>
      <c r="HPX117" s="13"/>
      <c r="HPY117" s="13"/>
      <c r="HPZ117" s="13"/>
      <c r="HQA117" s="13"/>
      <c r="HQB117" s="13"/>
      <c r="HQC117" s="13"/>
      <c r="HQD117" s="13"/>
      <c r="HQE117" s="13"/>
      <c r="HQF117" s="13"/>
      <c r="HQG117" s="13"/>
      <c r="HQH117" s="13"/>
      <c r="HQI117" s="13"/>
      <c r="HQJ117" s="13"/>
      <c r="HQK117" s="13"/>
      <c r="HQL117" s="13"/>
      <c r="HQM117" s="13"/>
      <c r="HQN117" s="13"/>
      <c r="HQO117" s="13"/>
      <c r="HQP117" s="13"/>
      <c r="HQQ117" s="13"/>
      <c r="HQR117" s="13"/>
      <c r="HQS117" s="13"/>
      <c r="HQT117" s="13"/>
      <c r="HQU117" s="13"/>
      <c r="HQV117" s="13"/>
      <c r="HQW117" s="13"/>
      <c r="HQX117" s="13"/>
      <c r="HQY117" s="13"/>
      <c r="HQZ117" s="13"/>
      <c r="HRA117" s="13"/>
      <c r="HRB117" s="13"/>
      <c r="HRC117" s="13"/>
      <c r="HRD117" s="13"/>
      <c r="HRE117" s="13"/>
      <c r="HRF117" s="13"/>
      <c r="HRG117" s="13"/>
      <c r="HRH117" s="13"/>
      <c r="HRI117" s="13"/>
      <c r="HRJ117" s="13"/>
      <c r="HRK117" s="13"/>
      <c r="HRL117" s="13"/>
      <c r="HRM117" s="13"/>
      <c r="HRN117" s="13"/>
      <c r="HRO117" s="13"/>
      <c r="HRP117" s="13"/>
      <c r="HRQ117" s="13"/>
      <c r="HRR117" s="13"/>
      <c r="HRS117" s="13"/>
      <c r="HRT117" s="13"/>
      <c r="HRU117" s="13"/>
      <c r="HRV117" s="13"/>
      <c r="HRW117" s="13"/>
      <c r="HRX117" s="13"/>
      <c r="HRY117" s="13"/>
      <c r="HRZ117" s="13"/>
      <c r="HSA117" s="13"/>
      <c r="HSB117" s="13"/>
      <c r="HSC117" s="13"/>
      <c r="HSD117" s="13"/>
      <c r="HSE117" s="13"/>
      <c r="HSF117" s="13"/>
      <c r="HSG117" s="13"/>
      <c r="HSH117" s="13"/>
      <c r="HSI117" s="13"/>
      <c r="HSJ117" s="13"/>
      <c r="HSK117" s="13"/>
      <c r="HSL117" s="13"/>
      <c r="HSM117" s="13"/>
      <c r="HSN117" s="13"/>
      <c r="HSO117" s="13"/>
      <c r="HSP117" s="13"/>
      <c r="HSQ117" s="13"/>
      <c r="HSR117" s="13"/>
      <c r="HSS117" s="13"/>
      <c r="HST117" s="13"/>
      <c r="HSU117" s="13"/>
      <c r="HSV117" s="13"/>
      <c r="HSW117" s="13"/>
      <c r="HSX117" s="13"/>
      <c r="HSY117" s="13"/>
      <c r="HSZ117" s="13"/>
      <c r="HTA117" s="13"/>
      <c r="HTB117" s="13"/>
      <c r="HTC117" s="13"/>
      <c r="HTD117" s="13"/>
      <c r="HTE117" s="13"/>
      <c r="HTF117" s="13"/>
      <c r="HTG117" s="13"/>
      <c r="HTH117" s="13"/>
      <c r="HTI117" s="13"/>
      <c r="HTJ117" s="13"/>
      <c r="HTK117" s="13"/>
      <c r="HTL117" s="13"/>
      <c r="HTM117" s="13"/>
      <c r="HTN117" s="13"/>
      <c r="HTO117" s="13"/>
      <c r="HTP117" s="13"/>
      <c r="HTQ117" s="13"/>
      <c r="HTR117" s="13"/>
      <c r="HTS117" s="13"/>
      <c r="HTT117" s="13"/>
      <c r="HTU117" s="13"/>
      <c r="HTV117" s="13"/>
      <c r="HTW117" s="13"/>
      <c r="HTX117" s="13"/>
      <c r="HTY117" s="13"/>
      <c r="HTZ117" s="13"/>
      <c r="HUA117" s="13"/>
      <c r="HUB117" s="13"/>
      <c r="HUC117" s="13"/>
      <c r="HUD117" s="13"/>
      <c r="HUE117" s="13"/>
      <c r="HUF117" s="13"/>
      <c r="HUG117" s="13"/>
      <c r="HUH117" s="13"/>
      <c r="HUI117" s="13"/>
      <c r="HUJ117" s="13"/>
      <c r="HUK117" s="13"/>
      <c r="HUL117" s="13"/>
      <c r="HUM117" s="13"/>
      <c r="HUN117" s="13"/>
      <c r="HUO117" s="13"/>
      <c r="HUP117" s="13"/>
      <c r="HUQ117" s="13"/>
      <c r="HUR117" s="13"/>
      <c r="HUS117" s="13"/>
      <c r="HUT117" s="13"/>
      <c r="HUU117" s="13"/>
      <c r="HUV117" s="13"/>
      <c r="HUW117" s="13"/>
      <c r="HUX117" s="13"/>
      <c r="HUY117" s="13"/>
      <c r="HUZ117" s="13"/>
      <c r="HVA117" s="13"/>
      <c r="HVB117" s="13"/>
      <c r="HVC117" s="13"/>
      <c r="HVD117" s="13"/>
      <c r="HVE117" s="13"/>
      <c r="HVF117" s="13"/>
      <c r="HVG117" s="13"/>
      <c r="HVH117" s="13"/>
      <c r="HVI117" s="13"/>
      <c r="HVJ117" s="13"/>
      <c r="HVK117" s="13"/>
      <c r="HVL117" s="13"/>
      <c r="HVM117" s="13"/>
      <c r="HVN117" s="13"/>
      <c r="HVO117" s="13"/>
      <c r="HVP117" s="13"/>
      <c r="HVQ117" s="13"/>
      <c r="HVR117" s="13"/>
      <c r="HVS117" s="13"/>
      <c r="HVT117" s="13"/>
      <c r="HVU117" s="13"/>
      <c r="HVV117" s="13"/>
      <c r="HVW117" s="13"/>
      <c r="HVX117" s="13"/>
      <c r="HVY117" s="13"/>
      <c r="HVZ117" s="13"/>
      <c r="HWA117" s="13"/>
      <c r="HWB117" s="13"/>
      <c r="HWC117" s="13"/>
      <c r="HWD117" s="13"/>
      <c r="HWE117" s="13"/>
      <c r="HWF117" s="13"/>
      <c r="HWG117" s="13"/>
      <c r="HWH117" s="13"/>
      <c r="HWI117" s="13"/>
      <c r="HWJ117" s="13"/>
      <c r="HWK117" s="13"/>
      <c r="HWL117" s="13"/>
      <c r="HWM117" s="13"/>
      <c r="HWN117" s="13"/>
      <c r="HWO117" s="13"/>
      <c r="HWP117" s="13"/>
      <c r="HWQ117" s="13"/>
      <c r="HWR117" s="13"/>
      <c r="HWS117" s="13"/>
      <c r="HWT117" s="13"/>
      <c r="HWU117" s="13"/>
      <c r="HWV117" s="13"/>
      <c r="HWW117" s="13"/>
      <c r="HWX117" s="13"/>
      <c r="HWY117" s="13"/>
      <c r="HWZ117" s="13"/>
      <c r="HXA117" s="13"/>
      <c r="HXB117" s="13"/>
      <c r="HXC117" s="13"/>
      <c r="HXD117" s="13"/>
      <c r="HXE117" s="13"/>
      <c r="HXF117" s="13"/>
      <c r="HXG117" s="13"/>
      <c r="HXH117" s="13"/>
      <c r="HXI117" s="13"/>
      <c r="HXJ117" s="13"/>
      <c r="HXK117" s="13"/>
      <c r="HXL117" s="13"/>
      <c r="HXM117" s="13"/>
      <c r="HXN117" s="13"/>
      <c r="HXO117" s="13"/>
      <c r="HXP117" s="13"/>
      <c r="HXQ117" s="13"/>
      <c r="HXR117" s="13"/>
      <c r="HXS117" s="13"/>
      <c r="HXT117" s="13"/>
      <c r="HXU117" s="13"/>
      <c r="HXV117" s="13"/>
      <c r="HXW117" s="13"/>
      <c r="HXX117" s="13"/>
      <c r="HXY117" s="13"/>
      <c r="HXZ117" s="13"/>
      <c r="HYA117" s="13"/>
      <c r="HYB117" s="13"/>
      <c r="HYC117" s="13"/>
      <c r="HYD117" s="13"/>
      <c r="HYE117" s="13"/>
      <c r="HYF117" s="13"/>
      <c r="HYG117" s="13"/>
      <c r="HYH117" s="13"/>
      <c r="HYI117" s="13"/>
      <c r="HYJ117" s="13"/>
      <c r="HYK117" s="13"/>
      <c r="HYL117" s="13"/>
      <c r="HYM117" s="13"/>
      <c r="HYN117" s="13"/>
      <c r="HYO117" s="13"/>
      <c r="HYP117" s="13"/>
      <c r="HYQ117" s="13"/>
      <c r="HYR117" s="13"/>
      <c r="HYS117" s="13"/>
      <c r="HYT117" s="13"/>
      <c r="HYU117" s="13"/>
      <c r="HYV117" s="13"/>
      <c r="HYW117" s="13"/>
      <c r="HYX117" s="13"/>
      <c r="HYY117" s="13"/>
      <c r="HYZ117" s="13"/>
      <c r="HZA117" s="13"/>
      <c r="HZB117" s="13"/>
      <c r="HZC117" s="13"/>
      <c r="HZD117" s="13"/>
      <c r="HZE117" s="13"/>
      <c r="HZF117" s="13"/>
      <c r="HZG117" s="13"/>
      <c r="HZH117" s="13"/>
      <c r="HZI117" s="13"/>
      <c r="HZJ117" s="13"/>
      <c r="HZK117" s="13"/>
      <c r="HZL117" s="13"/>
      <c r="HZM117" s="13"/>
      <c r="HZN117" s="13"/>
      <c r="HZO117" s="13"/>
      <c r="HZP117" s="13"/>
      <c r="HZQ117" s="13"/>
      <c r="HZR117" s="13"/>
      <c r="HZS117" s="13"/>
      <c r="HZT117" s="13"/>
      <c r="HZU117" s="13"/>
      <c r="HZV117" s="13"/>
      <c r="HZW117" s="13"/>
      <c r="HZX117" s="13"/>
      <c r="HZY117" s="13"/>
      <c r="HZZ117" s="13"/>
      <c r="IAA117" s="13"/>
      <c r="IAB117" s="13"/>
      <c r="IAC117" s="13"/>
      <c r="IAD117" s="13"/>
      <c r="IAE117" s="13"/>
      <c r="IAF117" s="13"/>
      <c r="IAG117" s="13"/>
      <c r="IAH117" s="13"/>
      <c r="IAI117" s="13"/>
      <c r="IAJ117" s="13"/>
      <c r="IAK117" s="13"/>
      <c r="IAL117" s="13"/>
      <c r="IAM117" s="13"/>
      <c r="IAN117" s="13"/>
      <c r="IAO117" s="13"/>
      <c r="IAP117" s="13"/>
      <c r="IAQ117" s="13"/>
      <c r="IAR117" s="13"/>
      <c r="IAS117" s="13"/>
      <c r="IAT117" s="13"/>
      <c r="IAU117" s="13"/>
      <c r="IAV117" s="13"/>
      <c r="IAW117" s="13"/>
      <c r="IAX117" s="13"/>
      <c r="IAY117" s="13"/>
      <c r="IAZ117" s="13"/>
      <c r="IBA117" s="13"/>
      <c r="IBB117" s="13"/>
      <c r="IBC117" s="13"/>
      <c r="IBD117" s="13"/>
      <c r="IBE117" s="13"/>
      <c r="IBF117" s="13"/>
      <c r="IBG117" s="13"/>
      <c r="IBH117" s="13"/>
      <c r="IBI117" s="13"/>
      <c r="IBJ117" s="13"/>
      <c r="IBK117" s="13"/>
      <c r="IBL117" s="13"/>
      <c r="IBM117" s="13"/>
      <c r="IBN117" s="13"/>
      <c r="IBO117" s="13"/>
      <c r="IBP117" s="13"/>
      <c r="IBQ117" s="13"/>
      <c r="IBR117" s="13"/>
      <c r="IBS117" s="13"/>
      <c r="IBT117" s="13"/>
      <c r="IBU117" s="13"/>
      <c r="IBV117" s="13"/>
      <c r="IBW117" s="13"/>
      <c r="IBX117" s="13"/>
      <c r="IBY117" s="13"/>
      <c r="IBZ117" s="13"/>
      <c r="ICA117" s="13"/>
      <c r="ICB117" s="13"/>
      <c r="ICC117" s="13"/>
      <c r="ICD117" s="13"/>
      <c r="ICE117" s="13"/>
      <c r="ICF117" s="13"/>
      <c r="ICG117" s="13"/>
      <c r="ICH117" s="13"/>
      <c r="ICI117" s="13"/>
      <c r="ICJ117" s="13"/>
      <c r="ICK117" s="13"/>
      <c r="ICL117" s="13"/>
      <c r="ICM117" s="13"/>
      <c r="ICN117" s="13"/>
      <c r="ICO117" s="13"/>
      <c r="ICP117" s="13"/>
      <c r="ICQ117" s="13"/>
      <c r="ICR117" s="13"/>
      <c r="ICS117" s="13"/>
      <c r="ICT117" s="13"/>
      <c r="ICU117" s="13"/>
      <c r="ICV117" s="13"/>
      <c r="ICW117" s="13"/>
      <c r="ICX117" s="13"/>
      <c r="ICY117" s="13"/>
      <c r="ICZ117" s="13"/>
      <c r="IDA117" s="13"/>
      <c r="IDB117" s="13"/>
      <c r="IDC117" s="13"/>
      <c r="IDD117" s="13"/>
      <c r="IDE117" s="13"/>
      <c r="IDF117" s="13"/>
      <c r="IDG117" s="13"/>
      <c r="IDH117" s="13"/>
      <c r="IDI117" s="13"/>
      <c r="IDJ117" s="13"/>
      <c r="IDK117" s="13"/>
      <c r="IDL117" s="13"/>
      <c r="IDM117" s="13"/>
      <c r="IDN117" s="13"/>
      <c r="IDO117" s="13"/>
      <c r="IDP117" s="13"/>
      <c r="IDQ117" s="13"/>
      <c r="IDR117" s="13"/>
      <c r="IDS117" s="13"/>
      <c r="IDT117" s="13"/>
      <c r="IDU117" s="13"/>
      <c r="IDV117" s="13"/>
      <c r="IDW117" s="13"/>
      <c r="IDX117" s="13"/>
      <c r="IDY117" s="13"/>
      <c r="IDZ117" s="13"/>
      <c r="IEA117" s="13"/>
      <c r="IEB117" s="13"/>
      <c r="IEC117" s="13"/>
      <c r="IED117" s="13"/>
      <c r="IEE117" s="13"/>
      <c r="IEF117" s="13"/>
      <c r="IEG117" s="13"/>
      <c r="IEH117" s="13"/>
      <c r="IEI117" s="13"/>
      <c r="IEJ117" s="13"/>
      <c r="IEK117" s="13"/>
      <c r="IEL117" s="13"/>
      <c r="IEM117" s="13"/>
      <c r="IEN117" s="13"/>
      <c r="IEO117" s="13"/>
      <c r="IEP117" s="13"/>
      <c r="IEQ117" s="13"/>
      <c r="IER117" s="13"/>
      <c r="IES117" s="13"/>
      <c r="IET117" s="13"/>
      <c r="IEU117" s="13"/>
      <c r="IEV117" s="13"/>
      <c r="IEW117" s="13"/>
      <c r="IEX117" s="13"/>
      <c r="IEY117" s="13"/>
      <c r="IEZ117" s="13"/>
      <c r="IFA117" s="13"/>
      <c r="IFB117" s="13"/>
      <c r="IFC117" s="13"/>
      <c r="IFD117" s="13"/>
      <c r="IFE117" s="13"/>
      <c r="IFF117" s="13"/>
      <c r="IFG117" s="13"/>
      <c r="IFH117" s="13"/>
      <c r="IFI117" s="13"/>
      <c r="IFJ117" s="13"/>
      <c r="IFK117" s="13"/>
      <c r="IFL117" s="13"/>
      <c r="IFM117" s="13"/>
      <c r="IFN117" s="13"/>
      <c r="IFO117" s="13"/>
      <c r="IFP117" s="13"/>
      <c r="IFQ117" s="13"/>
      <c r="IFR117" s="13"/>
      <c r="IFS117" s="13"/>
      <c r="IFT117" s="13"/>
      <c r="IFU117" s="13"/>
      <c r="IFV117" s="13"/>
      <c r="IFW117" s="13"/>
      <c r="IFX117" s="13"/>
      <c r="IFY117" s="13"/>
      <c r="IFZ117" s="13"/>
      <c r="IGA117" s="13"/>
      <c r="IGB117" s="13"/>
      <c r="IGC117" s="13"/>
      <c r="IGD117" s="13"/>
      <c r="IGE117" s="13"/>
      <c r="IGF117" s="13"/>
      <c r="IGG117" s="13"/>
      <c r="IGH117" s="13"/>
      <c r="IGI117" s="13"/>
      <c r="IGJ117" s="13"/>
      <c r="IGK117" s="13"/>
      <c r="IGL117" s="13"/>
      <c r="IGM117" s="13"/>
      <c r="IGN117" s="13"/>
      <c r="IGO117" s="13"/>
      <c r="IGP117" s="13"/>
      <c r="IGQ117" s="13"/>
      <c r="IGR117" s="13"/>
      <c r="IGS117" s="13"/>
      <c r="IGT117" s="13"/>
      <c r="IGU117" s="13"/>
      <c r="IGV117" s="13"/>
      <c r="IGW117" s="13"/>
      <c r="IGX117" s="13"/>
      <c r="IGY117" s="13"/>
      <c r="IGZ117" s="13"/>
      <c r="IHA117" s="13"/>
      <c r="IHB117" s="13"/>
      <c r="IHC117" s="13"/>
      <c r="IHD117" s="13"/>
      <c r="IHE117" s="13"/>
      <c r="IHF117" s="13"/>
      <c r="IHG117" s="13"/>
      <c r="IHH117" s="13"/>
      <c r="IHI117" s="13"/>
      <c r="IHJ117" s="13"/>
      <c r="IHK117" s="13"/>
      <c r="IHL117" s="13"/>
      <c r="IHM117" s="13"/>
      <c r="IHN117" s="13"/>
      <c r="IHO117" s="13"/>
      <c r="IHP117" s="13"/>
      <c r="IHQ117" s="13"/>
      <c r="IHR117" s="13"/>
      <c r="IHS117" s="13"/>
      <c r="IHT117" s="13"/>
      <c r="IHU117" s="13"/>
      <c r="IHV117" s="13"/>
      <c r="IHW117" s="13"/>
      <c r="IHX117" s="13"/>
      <c r="IHY117" s="13"/>
      <c r="IHZ117" s="13"/>
      <c r="IIA117" s="13"/>
      <c r="IIB117" s="13"/>
      <c r="IIC117" s="13"/>
      <c r="IID117" s="13"/>
      <c r="IIE117" s="13"/>
      <c r="IIF117" s="13"/>
      <c r="IIG117" s="13"/>
      <c r="IIH117" s="13"/>
      <c r="III117" s="13"/>
      <c r="IIJ117" s="13"/>
      <c r="IIK117" s="13"/>
      <c r="IIL117" s="13"/>
      <c r="IIM117" s="13"/>
      <c r="IIN117" s="13"/>
      <c r="IIO117" s="13"/>
      <c r="IIP117" s="13"/>
      <c r="IIQ117" s="13"/>
      <c r="IIR117" s="13"/>
      <c r="IIS117" s="13"/>
      <c r="IIT117" s="13"/>
      <c r="IIU117" s="13"/>
      <c r="IIV117" s="13"/>
      <c r="IIW117" s="13"/>
      <c r="IIX117" s="13"/>
      <c r="IIY117" s="13"/>
      <c r="IIZ117" s="13"/>
      <c r="IJA117" s="13"/>
      <c r="IJB117" s="13"/>
      <c r="IJC117" s="13"/>
      <c r="IJD117" s="13"/>
      <c r="IJE117" s="13"/>
      <c r="IJF117" s="13"/>
      <c r="IJG117" s="13"/>
      <c r="IJH117" s="13"/>
      <c r="IJI117" s="13"/>
      <c r="IJJ117" s="13"/>
      <c r="IJK117" s="13"/>
      <c r="IJL117" s="13"/>
      <c r="IJM117" s="13"/>
      <c r="IJN117" s="13"/>
      <c r="IJO117" s="13"/>
      <c r="IJP117" s="13"/>
      <c r="IJQ117" s="13"/>
      <c r="IJR117" s="13"/>
      <c r="IJS117" s="13"/>
      <c r="IJT117" s="13"/>
      <c r="IJU117" s="13"/>
      <c r="IJV117" s="13"/>
      <c r="IJW117" s="13"/>
      <c r="IJX117" s="13"/>
      <c r="IJY117" s="13"/>
      <c r="IJZ117" s="13"/>
      <c r="IKA117" s="13"/>
      <c r="IKB117" s="13"/>
      <c r="IKC117" s="13"/>
      <c r="IKD117" s="13"/>
      <c r="IKE117" s="13"/>
      <c r="IKF117" s="13"/>
      <c r="IKG117" s="13"/>
      <c r="IKH117" s="13"/>
      <c r="IKI117" s="13"/>
      <c r="IKJ117" s="13"/>
      <c r="IKK117" s="13"/>
      <c r="IKL117" s="13"/>
      <c r="IKM117" s="13"/>
      <c r="IKN117" s="13"/>
      <c r="IKO117" s="13"/>
      <c r="IKP117" s="13"/>
      <c r="IKQ117" s="13"/>
      <c r="IKR117" s="13"/>
      <c r="IKS117" s="13"/>
      <c r="IKT117" s="13"/>
      <c r="IKU117" s="13"/>
      <c r="IKV117" s="13"/>
      <c r="IKW117" s="13"/>
      <c r="IKX117" s="13"/>
      <c r="IKY117" s="13"/>
      <c r="IKZ117" s="13"/>
      <c r="ILA117" s="13"/>
      <c r="ILB117" s="13"/>
      <c r="ILC117" s="13"/>
      <c r="ILD117" s="13"/>
      <c r="ILE117" s="13"/>
      <c r="ILF117" s="13"/>
      <c r="ILG117" s="13"/>
      <c r="ILH117" s="13"/>
      <c r="ILI117" s="13"/>
      <c r="ILJ117" s="13"/>
      <c r="ILK117" s="13"/>
      <c r="ILL117" s="13"/>
      <c r="ILM117" s="13"/>
      <c r="ILN117" s="13"/>
      <c r="ILO117" s="13"/>
      <c r="ILP117" s="13"/>
      <c r="ILQ117" s="13"/>
      <c r="ILR117" s="13"/>
      <c r="ILS117" s="13"/>
      <c r="ILT117" s="13"/>
      <c r="ILU117" s="13"/>
      <c r="ILV117" s="13"/>
      <c r="ILW117" s="13"/>
      <c r="ILX117" s="13"/>
      <c r="ILY117" s="13"/>
      <c r="ILZ117" s="13"/>
      <c r="IMA117" s="13"/>
      <c r="IMB117" s="13"/>
      <c r="IMC117" s="13"/>
      <c r="IMD117" s="13"/>
      <c r="IME117" s="13"/>
      <c r="IMF117" s="13"/>
      <c r="IMG117" s="13"/>
      <c r="IMH117" s="13"/>
      <c r="IMI117" s="13"/>
      <c r="IMJ117" s="13"/>
      <c r="IMK117" s="13"/>
      <c r="IML117" s="13"/>
      <c r="IMM117" s="13"/>
      <c r="IMN117" s="13"/>
      <c r="IMO117" s="13"/>
      <c r="IMP117" s="13"/>
      <c r="IMQ117" s="13"/>
      <c r="IMR117" s="13"/>
      <c r="IMS117" s="13"/>
      <c r="IMT117" s="13"/>
      <c r="IMU117" s="13"/>
      <c r="IMV117" s="13"/>
      <c r="IMW117" s="13"/>
      <c r="IMX117" s="13"/>
      <c r="IMY117" s="13"/>
      <c r="IMZ117" s="13"/>
      <c r="INA117" s="13"/>
      <c r="INB117" s="13"/>
      <c r="INC117" s="13"/>
      <c r="IND117" s="13"/>
      <c r="INE117" s="13"/>
      <c r="INF117" s="13"/>
      <c r="ING117" s="13"/>
      <c r="INH117" s="13"/>
      <c r="INI117" s="13"/>
      <c r="INJ117" s="13"/>
      <c r="INK117" s="13"/>
      <c r="INL117" s="13"/>
      <c r="INM117" s="13"/>
      <c r="INN117" s="13"/>
      <c r="INO117" s="13"/>
      <c r="INP117" s="13"/>
      <c r="INQ117" s="13"/>
      <c r="INR117" s="13"/>
      <c r="INS117" s="13"/>
      <c r="INT117" s="13"/>
      <c r="INU117" s="13"/>
      <c r="INV117" s="13"/>
      <c r="INW117" s="13"/>
      <c r="INX117" s="13"/>
      <c r="INY117" s="13"/>
      <c r="INZ117" s="13"/>
      <c r="IOA117" s="13"/>
      <c r="IOB117" s="13"/>
      <c r="IOC117" s="13"/>
      <c r="IOD117" s="13"/>
      <c r="IOE117" s="13"/>
      <c r="IOF117" s="13"/>
      <c r="IOG117" s="13"/>
      <c r="IOH117" s="13"/>
      <c r="IOI117" s="13"/>
      <c r="IOJ117" s="13"/>
      <c r="IOK117" s="13"/>
      <c r="IOL117" s="13"/>
      <c r="IOM117" s="13"/>
      <c r="ION117" s="13"/>
      <c r="IOO117" s="13"/>
      <c r="IOP117" s="13"/>
      <c r="IOQ117" s="13"/>
      <c r="IOR117" s="13"/>
      <c r="IOS117" s="13"/>
      <c r="IOT117" s="13"/>
      <c r="IOU117" s="13"/>
      <c r="IOV117" s="13"/>
      <c r="IOW117" s="13"/>
      <c r="IOX117" s="13"/>
      <c r="IOY117" s="13"/>
      <c r="IOZ117" s="13"/>
      <c r="IPA117" s="13"/>
      <c r="IPB117" s="13"/>
      <c r="IPC117" s="13"/>
      <c r="IPD117" s="13"/>
      <c r="IPE117" s="13"/>
      <c r="IPF117" s="13"/>
      <c r="IPG117" s="13"/>
      <c r="IPH117" s="13"/>
      <c r="IPI117" s="13"/>
      <c r="IPJ117" s="13"/>
      <c r="IPK117" s="13"/>
      <c r="IPL117" s="13"/>
      <c r="IPM117" s="13"/>
      <c r="IPN117" s="13"/>
      <c r="IPO117" s="13"/>
      <c r="IPP117" s="13"/>
      <c r="IPQ117" s="13"/>
      <c r="IPR117" s="13"/>
      <c r="IPS117" s="13"/>
      <c r="IPT117" s="13"/>
      <c r="IPU117" s="13"/>
      <c r="IPV117" s="13"/>
      <c r="IPW117" s="13"/>
      <c r="IPX117" s="13"/>
      <c r="IPY117" s="13"/>
      <c r="IPZ117" s="13"/>
      <c r="IQA117" s="13"/>
      <c r="IQB117" s="13"/>
      <c r="IQC117" s="13"/>
      <c r="IQD117" s="13"/>
      <c r="IQE117" s="13"/>
      <c r="IQF117" s="13"/>
      <c r="IQG117" s="13"/>
      <c r="IQH117" s="13"/>
      <c r="IQI117" s="13"/>
      <c r="IQJ117" s="13"/>
      <c r="IQK117" s="13"/>
      <c r="IQL117" s="13"/>
      <c r="IQM117" s="13"/>
      <c r="IQN117" s="13"/>
      <c r="IQO117" s="13"/>
      <c r="IQP117" s="13"/>
      <c r="IQQ117" s="13"/>
      <c r="IQR117" s="13"/>
      <c r="IQS117" s="13"/>
      <c r="IQT117" s="13"/>
      <c r="IQU117" s="13"/>
      <c r="IQV117" s="13"/>
      <c r="IQW117" s="13"/>
      <c r="IQX117" s="13"/>
      <c r="IQY117" s="13"/>
      <c r="IQZ117" s="13"/>
      <c r="IRA117" s="13"/>
      <c r="IRB117" s="13"/>
      <c r="IRC117" s="13"/>
      <c r="IRD117" s="13"/>
      <c r="IRE117" s="13"/>
      <c r="IRF117" s="13"/>
      <c r="IRG117" s="13"/>
      <c r="IRH117" s="13"/>
      <c r="IRI117" s="13"/>
      <c r="IRJ117" s="13"/>
      <c r="IRK117" s="13"/>
      <c r="IRL117" s="13"/>
      <c r="IRM117" s="13"/>
      <c r="IRN117" s="13"/>
      <c r="IRO117" s="13"/>
      <c r="IRP117" s="13"/>
      <c r="IRQ117" s="13"/>
      <c r="IRR117" s="13"/>
      <c r="IRS117" s="13"/>
      <c r="IRT117" s="13"/>
      <c r="IRU117" s="13"/>
      <c r="IRV117" s="13"/>
      <c r="IRW117" s="13"/>
      <c r="IRX117" s="13"/>
      <c r="IRY117" s="13"/>
      <c r="IRZ117" s="13"/>
      <c r="ISA117" s="13"/>
      <c r="ISB117" s="13"/>
      <c r="ISC117" s="13"/>
      <c r="ISD117" s="13"/>
      <c r="ISE117" s="13"/>
      <c r="ISF117" s="13"/>
      <c r="ISG117" s="13"/>
      <c r="ISH117" s="13"/>
      <c r="ISI117" s="13"/>
      <c r="ISJ117" s="13"/>
      <c r="ISK117" s="13"/>
      <c r="ISL117" s="13"/>
      <c r="ISM117" s="13"/>
      <c r="ISN117" s="13"/>
      <c r="ISO117" s="13"/>
      <c r="ISP117" s="13"/>
      <c r="ISQ117" s="13"/>
      <c r="ISR117" s="13"/>
      <c r="ISS117" s="13"/>
      <c r="IST117" s="13"/>
      <c r="ISU117" s="13"/>
      <c r="ISV117" s="13"/>
      <c r="ISW117" s="13"/>
      <c r="ISX117" s="13"/>
      <c r="ISY117" s="13"/>
      <c r="ISZ117" s="13"/>
      <c r="ITA117" s="13"/>
      <c r="ITB117" s="13"/>
      <c r="ITC117" s="13"/>
      <c r="ITD117" s="13"/>
      <c r="ITE117" s="13"/>
      <c r="ITF117" s="13"/>
      <c r="ITG117" s="13"/>
      <c r="ITH117" s="13"/>
      <c r="ITI117" s="13"/>
      <c r="ITJ117" s="13"/>
      <c r="ITK117" s="13"/>
      <c r="ITL117" s="13"/>
      <c r="ITM117" s="13"/>
      <c r="ITN117" s="13"/>
      <c r="ITO117" s="13"/>
      <c r="ITP117" s="13"/>
      <c r="ITQ117" s="13"/>
      <c r="ITR117" s="13"/>
      <c r="ITS117" s="13"/>
      <c r="ITT117" s="13"/>
      <c r="ITU117" s="13"/>
      <c r="ITV117" s="13"/>
      <c r="ITW117" s="13"/>
      <c r="ITX117" s="13"/>
      <c r="ITY117" s="13"/>
      <c r="ITZ117" s="13"/>
      <c r="IUA117" s="13"/>
      <c r="IUB117" s="13"/>
      <c r="IUC117" s="13"/>
      <c r="IUD117" s="13"/>
      <c r="IUE117" s="13"/>
      <c r="IUF117" s="13"/>
      <c r="IUG117" s="13"/>
      <c r="IUH117" s="13"/>
      <c r="IUI117" s="13"/>
      <c r="IUJ117" s="13"/>
      <c r="IUK117" s="13"/>
      <c r="IUL117" s="13"/>
      <c r="IUM117" s="13"/>
      <c r="IUN117" s="13"/>
      <c r="IUO117" s="13"/>
      <c r="IUP117" s="13"/>
      <c r="IUQ117" s="13"/>
      <c r="IUR117" s="13"/>
      <c r="IUS117" s="13"/>
      <c r="IUT117" s="13"/>
      <c r="IUU117" s="13"/>
      <c r="IUV117" s="13"/>
      <c r="IUW117" s="13"/>
      <c r="IUX117" s="13"/>
      <c r="IUY117" s="13"/>
      <c r="IUZ117" s="13"/>
      <c r="IVA117" s="13"/>
      <c r="IVB117" s="13"/>
      <c r="IVC117" s="13"/>
      <c r="IVD117" s="13"/>
      <c r="IVE117" s="13"/>
      <c r="IVF117" s="13"/>
      <c r="IVG117" s="13"/>
      <c r="IVH117" s="13"/>
      <c r="IVI117" s="13"/>
      <c r="IVJ117" s="13"/>
      <c r="IVK117" s="13"/>
      <c r="IVL117" s="13"/>
      <c r="IVM117" s="13"/>
      <c r="IVN117" s="13"/>
      <c r="IVO117" s="13"/>
      <c r="IVP117" s="13"/>
      <c r="IVQ117" s="13"/>
      <c r="IVR117" s="13"/>
      <c r="IVS117" s="13"/>
      <c r="IVT117" s="13"/>
      <c r="IVU117" s="13"/>
      <c r="IVV117" s="13"/>
      <c r="IVW117" s="13"/>
      <c r="IVX117" s="13"/>
      <c r="IVY117" s="13"/>
      <c r="IVZ117" s="13"/>
      <c r="IWA117" s="13"/>
      <c r="IWB117" s="13"/>
      <c r="IWC117" s="13"/>
      <c r="IWD117" s="13"/>
      <c r="IWE117" s="13"/>
      <c r="IWF117" s="13"/>
      <c r="IWG117" s="13"/>
      <c r="IWH117" s="13"/>
      <c r="IWI117" s="13"/>
      <c r="IWJ117" s="13"/>
      <c r="IWK117" s="13"/>
      <c r="IWL117" s="13"/>
      <c r="IWM117" s="13"/>
      <c r="IWN117" s="13"/>
      <c r="IWO117" s="13"/>
      <c r="IWP117" s="13"/>
      <c r="IWQ117" s="13"/>
      <c r="IWR117" s="13"/>
      <c r="IWS117" s="13"/>
      <c r="IWT117" s="13"/>
      <c r="IWU117" s="13"/>
      <c r="IWV117" s="13"/>
      <c r="IWW117" s="13"/>
      <c r="IWX117" s="13"/>
      <c r="IWY117" s="13"/>
      <c r="IWZ117" s="13"/>
      <c r="IXA117" s="13"/>
      <c r="IXB117" s="13"/>
      <c r="IXC117" s="13"/>
      <c r="IXD117" s="13"/>
      <c r="IXE117" s="13"/>
      <c r="IXF117" s="13"/>
      <c r="IXG117" s="13"/>
      <c r="IXH117" s="13"/>
      <c r="IXI117" s="13"/>
      <c r="IXJ117" s="13"/>
      <c r="IXK117" s="13"/>
      <c r="IXL117" s="13"/>
      <c r="IXM117" s="13"/>
      <c r="IXN117" s="13"/>
      <c r="IXO117" s="13"/>
      <c r="IXP117" s="13"/>
      <c r="IXQ117" s="13"/>
      <c r="IXR117" s="13"/>
      <c r="IXS117" s="13"/>
      <c r="IXT117" s="13"/>
      <c r="IXU117" s="13"/>
      <c r="IXV117" s="13"/>
      <c r="IXW117" s="13"/>
      <c r="IXX117" s="13"/>
      <c r="IXY117" s="13"/>
      <c r="IXZ117" s="13"/>
      <c r="IYA117" s="13"/>
      <c r="IYB117" s="13"/>
      <c r="IYC117" s="13"/>
      <c r="IYD117" s="13"/>
      <c r="IYE117" s="13"/>
      <c r="IYF117" s="13"/>
      <c r="IYG117" s="13"/>
      <c r="IYH117" s="13"/>
      <c r="IYI117" s="13"/>
      <c r="IYJ117" s="13"/>
      <c r="IYK117" s="13"/>
      <c r="IYL117" s="13"/>
      <c r="IYM117" s="13"/>
      <c r="IYN117" s="13"/>
      <c r="IYO117" s="13"/>
      <c r="IYP117" s="13"/>
      <c r="IYQ117" s="13"/>
      <c r="IYR117" s="13"/>
      <c r="IYS117" s="13"/>
      <c r="IYT117" s="13"/>
      <c r="IYU117" s="13"/>
      <c r="IYV117" s="13"/>
      <c r="IYW117" s="13"/>
      <c r="IYX117" s="13"/>
      <c r="IYY117" s="13"/>
      <c r="IYZ117" s="13"/>
      <c r="IZA117" s="13"/>
      <c r="IZB117" s="13"/>
      <c r="IZC117" s="13"/>
      <c r="IZD117" s="13"/>
      <c r="IZE117" s="13"/>
      <c r="IZF117" s="13"/>
      <c r="IZG117" s="13"/>
      <c r="IZH117" s="13"/>
      <c r="IZI117" s="13"/>
      <c r="IZJ117" s="13"/>
      <c r="IZK117" s="13"/>
      <c r="IZL117" s="13"/>
      <c r="IZM117" s="13"/>
      <c r="IZN117" s="13"/>
      <c r="IZO117" s="13"/>
      <c r="IZP117" s="13"/>
      <c r="IZQ117" s="13"/>
      <c r="IZR117" s="13"/>
      <c r="IZS117" s="13"/>
      <c r="IZT117" s="13"/>
      <c r="IZU117" s="13"/>
      <c r="IZV117" s="13"/>
      <c r="IZW117" s="13"/>
      <c r="IZX117" s="13"/>
      <c r="IZY117" s="13"/>
      <c r="IZZ117" s="13"/>
      <c r="JAA117" s="13"/>
      <c r="JAB117" s="13"/>
      <c r="JAC117" s="13"/>
      <c r="JAD117" s="13"/>
      <c r="JAE117" s="13"/>
      <c r="JAF117" s="13"/>
      <c r="JAG117" s="13"/>
      <c r="JAH117" s="13"/>
      <c r="JAI117" s="13"/>
      <c r="JAJ117" s="13"/>
      <c r="JAK117" s="13"/>
      <c r="JAL117" s="13"/>
      <c r="JAM117" s="13"/>
      <c r="JAN117" s="13"/>
      <c r="JAO117" s="13"/>
      <c r="JAP117" s="13"/>
      <c r="JAQ117" s="13"/>
      <c r="JAR117" s="13"/>
      <c r="JAS117" s="13"/>
      <c r="JAT117" s="13"/>
      <c r="JAU117" s="13"/>
      <c r="JAV117" s="13"/>
      <c r="JAW117" s="13"/>
      <c r="JAX117" s="13"/>
      <c r="JAY117" s="13"/>
      <c r="JAZ117" s="13"/>
      <c r="JBA117" s="13"/>
      <c r="JBB117" s="13"/>
      <c r="JBC117" s="13"/>
      <c r="JBD117" s="13"/>
      <c r="JBE117" s="13"/>
      <c r="JBF117" s="13"/>
      <c r="JBG117" s="13"/>
      <c r="JBH117" s="13"/>
      <c r="JBI117" s="13"/>
      <c r="JBJ117" s="13"/>
      <c r="JBK117" s="13"/>
      <c r="JBL117" s="13"/>
      <c r="JBM117" s="13"/>
      <c r="JBN117" s="13"/>
      <c r="JBO117" s="13"/>
      <c r="JBP117" s="13"/>
      <c r="JBQ117" s="13"/>
      <c r="JBR117" s="13"/>
      <c r="JBS117" s="13"/>
      <c r="JBT117" s="13"/>
      <c r="JBU117" s="13"/>
      <c r="JBV117" s="13"/>
      <c r="JBW117" s="13"/>
      <c r="JBX117" s="13"/>
      <c r="JBY117" s="13"/>
      <c r="JBZ117" s="13"/>
      <c r="JCA117" s="13"/>
      <c r="JCB117" s="13"/>
      <c r="JCC117" s="13"/>
      <c r="JCD117" s="13"/>
      <c r="JCE117" s="13"/>
      <c r="JCF117" s="13"/>
      <c r="JCG117" s="13"/>
      <c r="JCH117" s="13"/>
      <c r="JCI117" s="13"/>
      <c r="JCJ117" s="13"/>
      <c r="JCK117" s="13"/>
      <c r="JCL117" s="13"/>
      <c r="JCM117" s="13"/>
      <c r="JCN117" s="13"/>
      <c r="JCO117" s="13"/>
      <c r="JCP117" s="13"/>
      <c r="JCQ117" s="13"/>
      <c r="JCR117" s="13"/>
      <c r="JCS117" s="13"/>
      <c r="JCT117" s="13"/>
      <c r="JCU117" s="13"/>
      <c r="JCV117" s="13"/>
      <c r="JCW117" s="13"/>
      <c r="JCX117" s="13"/>
      <c r="JCY117" s="13"/>
      <c r="JCZ117" s="13"/>
      <c r="JDA117" s="13"/>
      <c r="JDB117" s="13"/>
      <c r="JDC117" s="13"/>
      <c r="JDD117" s="13"/>
      <c r="JDE117" s="13"/>
      <c r="JDF117" s="13"/>
      <c r="JDG117" s="13"/>
      <c r="JDH117" s="13"/>
      <c r="JDI117" s="13"/>
      <c r="JDJ117" s="13"/>
      <c r="JDK117" s="13"/>
      <c r="JDL117" s="13"/>
      <c r="JDM117" s="13"/>
      <c r="JDN117" s="13"/>
      <c r="JDO117" s="13"/>
      <c r="JDP117" s="13"/>
      <c r="JDQ117" s="13"/>
      <c r="JDR117" s="13"/>
      <c r="JDS117" s="13"/>
      <c r="JDT117" s="13"/>
      <c r="JDU117" s="13"/>
      <c r="JDV117" s="13"/>
      <c r="JDW117" s="13"/>
      <c r="JDX117" s="13"/>
      <c r="JDY117" s="13"/>
      <c r="JDZ117" s="13"/>
      <c r="JEA117" s="13"/>
      <c r="JEB117" s="13"/>
      <c r="JEC117" s="13"/>
      <c r="JED117" s="13"/>
      <c r="JEE117" s="13"/>
      <c r="JEF117" s="13"/>
      <c r="JEG117" s="13"/>
      <c r="JEH117" s="13"/>
      <c r="JEI117" s="13"/>
      <c r="JEJ117" s="13"/>
      <c r="JEK117" s="13"/>
      <c r="JEL117" s="13"/>
      <c r="JEM117" s="13"/>
      <c r="JEN117" s="13"/>
      <c r="JEO117" s="13"/>
      <c r="JEP117" s="13"/>
      <c r="JEQ117" s="13"/>
      <c r="JER117" s="13"/>
      <c r="JES117" s="13"/>
      <c r="JET117" s="13"/>
      <c r="JEU117" s="13"/>
      <c r="JEV117" s="13"/>
      <c r="JEW117" s="13"/>
      <c r="JEX117" s="13"/>
      <c r="JEY117" s="13"/>
      <c r="JEZ117" s="13"/>
      <c r="JFA117" s="13"/>
      <c r="JFB117" s="13"/>
      <c r="JFC117" s="13"/>
      <c r="JFD117" s="13"/>
      <c r="JFE117" s="13"/>
      <c r="JFF117" s="13"/>
      <c r="JFG117" s="13"/>
      <c r="JFH117" s="13"/>
      <c r="JFI117" s="13"/>
      <c r="JFJ117" s="13"/>
      <c r="JFK117" s="13"/>
      <c r="JFL117" s="13"/>
      <c r="JFM117" s="13"/>
      <c r="JFN117" s="13"/>
      <c r="JFO117" s="13"/>
      <c r="JFP117" s="13"/>
      <c r="JFQ117" s="13"/>
      <c r="JFR117" s="13"/>
      <c r="JFS117" s="13"/>
      <c r="JFT117" s="13"/>
      <c r="JFU117" s="13"/>
      <c r="JFV117" s="13"/>
      <c r="JFW117" s="13"/>
      <c r="JFX117" s="13"/>
      <c r="JFY117" s="13"/>
      <c r="JFZ117" s="13"/>
      <c r="JGA117" s="13"/>
      <c r="JGB117" s="13"/>
      <c r="JGC117" s="13"/>
      <c r="JGD117" s="13"/>
      <c r="JGE117" s="13"/>
      <c r="JGF117" s="13"/>
      <c r="JGG117" s="13"/>
      <c r="JGH117" s="13"/>
      <c r="JGI117" s="13"/>
      <c r="JGJ117" s="13"/>
      <c r="JGK117" s="13"/>
      <c r="JGL117" s="13"/>
      <c r="JGM117" s="13"/>
      <c r="JGN117" s="13"/>
      <c r="JGO117" s="13"/>
      <c r="JGP117" s="13"/>
      <c r="JGQ117" s="13"/>
      <c r="JGR117" s="13"/>
      <c r="JGS117" s="13"/>
      <c r="JGT117" s="13"/>
      <c r="JGU117" s="13"/>
      <c r="JGV117" s="13"/>
      <c r="JGW117" s="13"/>
      <c r="JGX117" s="13"/>
      <c r="JGY117" s="13"/>
      <c r="JGZ117" s="13"/>
      <c r="JHA117" s="13"/>
      <c r="JHB117" s="13"/>
      <c r="JHC117" s="13"/>
      <c r="JHD117" s="13"/>
      <c r="JHE117" s="13"/>
      <c r="JHF117" s="13"/>
      <c r="JHG117" s="13"/>
      <c r="JHH117" s="13"/>
      <c r="JHI117" s="13"/>
      <c r="JHJ117" s="13"/>
      <c r="JHK117" s="13"/>
      <c r="JHL117" s="13"/>
      <c r="JHM117" s="13"/>
      <c r="JHN117" s="13"/>
      <c r="JHO117" s="13"/>
      <c r="JHP117" s="13"/>
      <c r="JHQ117" s="13"/>
      <c r="JHR117" s="13"/>
      <c r="JHS117" s="13"/>
      <c r="JHT117" s="13"/>
      <c r="JHU117" s="13"/>
      <c r="JHV117" s="13"/>
      <c r="JHW117" s="13"/>
      <c r="JHX117" s="13"/>
      <c r="JHY117" s="13"/>
      <c r="JHZ117" s="13"/>
      <c r="JIA117" s="13"/>
      <c r="JIB117" s="13"/>
      <c r="JIC117" s="13"/>
      <c r="JID117" s="13"/>
      <c r="JIE117" s="13"/>
      <c r="JIF117" s="13"/>
      <c r="JIG117" s="13"/>
      <c r="JIH117" s="13"/>
      <c r="JII117" s="13"/>
      <c r="JIJ117" s="13"/>
      <c r="JIK117" s="13"/>
      <c r="JIL117" s="13"/>
      <c r="JIM117" s="13"/>
      <c r="JIN117" s="13"/>
      <c r="JIO117" s="13"/>
      <c r="JIP117" s="13"/>
      <c r="JIQ117" s="13"/>
      <c r="JIR117" s="13"/>
      <c r="JIS117" s="13"/>
      <c r="JIT117" s="13"/>
      <c r="JIU117" s="13"/>
      <c r="JIV117" s="13"/>
      <c r="JIW117" s="13"/>
      <c r="JIX117" s="13"/>
      <c r="JIY117" s="13"/>
      <c r="JIZ117" s="13"/>
      <c r="JJA117" s="13"/>
      <c r="JJB117" s="13"/>
      <c r="JJC117" s="13"/>
      <c r="JJD117" s="13"/>
      <c r="JJE117" s="13"/>
      <c r="JJF117" s="13"/>
      <c r="JJG117" s="13"/>
      <c r="JJH117" s="13"/>
      <c r="JJI117" s="13"/>
      <c r="JJJ117" s="13"/>
      <c r="JJK117" s="13"/>
      <c r="JJL117" s="13"/>
      <c r="JJM117" s="13"/>
      <c r="JJN117" s="13"/>
      <c r="JJO117" s="13"/>
      <c r="JJP117" s="13"/>
      <c r="JJQ117" s="13"/>
      <c r="JJR117" s="13"/>
      <c r="JJS117" s="13"/>
      <c r="JJT117" s="13"/>
      <c r="JJU117" s="13"/>
      <c r="JJV117" s="13"/>
      <c r="JJW117" s="13"/>
      <c r="JJX117" s="13"/>
      <c r="JJY117" s="13"/>
      <c r="JJZ117" s="13"/>
      <c r="JKA117" s="13"/>
      <c r="JKB117" s="13"/>
      <c r="JKC117" s="13"/>
      <c r="JKD117" s="13"/>
      <c r="JKE117" s="13"/>
      <c r="JKF117" s="13"/>
      <c r="JKG117" s="13"/>
      <c r="JKH117" s="13"/>
      <c r="JKI117" s="13"/>
      <c r="JKJ117" s="13"/>
      <c r="JKK117" s="13"/>
      <c r="JKL117" s="13"/>
      <c r="JKM117" s="13"/>
      <c r="JKN117" s="13"/>
      <c r="JKO117" s="13"/>
      <c r="JKP117" s="13"/>
      <c r="JKQ117" s="13"/>
      <c r="JKR117" s="13"/>
      <c r="JKS117" s="13"/>
      <c r="JKT117" s="13"/>
      <c r="JKU117" s="13"/>
      <c r="JKV117" s="13"/>
      <c r="JKW117" s="13"/>
      <c r="JKX117" s="13"/>
      <c r="JKY117" s="13"/>
      <c r="JKZ117" s="13"/>
      <c r="JLA117" s="13"/>
      <c r="JLB117" s="13"/>
      <c r="JLC117" s="13"/>
      <c r="JLD117" s="13"/>
      <c r="JLE117" s="13"/>
      <c r="JLF117" s="13"/>
      <c r="JLG117" s="13"/>
      <c r="JLH117" s="13"/>
      <c r="JLI117" s="13"/>
      <c r="JLJ117" s="13"/>
      <c r="JLK117" s="13"/>
      <c r="JLL117" s="13"/>
      <c r="JLM117" s="13"/>
      <c r="JLN117" s="13"/>
      <c r="JLO117" s="13"/>
      <c r="JLP117" s="13"/>
      <c r="JLQ117" s="13"/>
      <c r="JLR117" s="13"/>
      <c r="JLS117" s="13"/>
      <c r="JLT117" s="13"/>
      <c r="JLU117" s="13"/>
      <c r="JLV117" s="13"/>
      <c r="JLW117" s="13"/>
      <c r="JLX117" s="13"/>
      <c r="JLY117" s="13"/>
      <c r="JLZ117" s="13"/>
      <c r="JMA117" s="13"/>
      <c r="JMB117" s="13"/>
      <c r="JMC117" s="13"/>
      <c r="JMD117" s="13"/>
      <c r="JME117" s="13"/>
      <c r="JMF117" s="13"/>
      <c r="JMG117" s="13"/>
      <c r="JMH117" s="13"/>
      <c r="JMI117" s="13"/>
      <c r="JMJ117" s="13"/>
      <c r="JMK117" s="13"/>
      <c r="JML117" s="13"/>
      <c r="JMM117" s="13"/>
      <c r="JMN117" s="13"/>
      <c r="JMO117" s="13"/>
      <c r="JMP117" s="13"/>
      <c r="JMQ117" s="13"/>
      <c r="JMR117" s="13"/>
      <c r="JMS117" s="13"/>
      <c r="JMT117" s="13"/>
      <c r="JMU117" s="13"/>
      <c r="JMV117" s="13"/>
      <c r="JMW117" s="13"/>
      <c r="JMX117" s="13"/>
      <c r="JMY117" s="13"/>
      <c r="JMZ117" s="13"/>
      <c r="JNA117" s="13"/>
      <c r="JNB117" s="13"/>
      <c r="JNC117" s="13"/>
      <c r="JND117" s="13"/>
      <c r="JNE117" s="13"/>
      <c r="JNF117" s="13"/>
      <c r="JNG117" s="13"/>
      <c r="JNH117" s="13"/>
      <c r="JNI117" s="13"/>
      <c r="JNJ117" s="13"/>
      <c r="JNK117" s="13"/>
      <c r="JNL117" s="13"/>
      <c r="JNM117" s="13"/>
      <c r="JNN117" s="13"/>
      <c r="JNO117" s="13"/>
      <c r="JNP117" s="13"/>
      <c r="JNQ117" s="13"/>
      <c r="JNR117" s="13"/>
      <c r="JNS117" s="13"/>
      <c r="JNT117" s="13"/>
      <c r="JNU117" s="13"/>
      <c r="JNV117" s="13"/>
      <c r="JNW117" s="13"/>
      <c r="JNX117" s="13"/>
      <c r="JNY117" s="13"/>
      <c r="JNZ117" s="13"/>
      <c r="JOA117" s="13"/>
      <c r="JOB117" s="13"/>
      <c r="JOC117" s="13"/>
      <c r="JOD117" s="13"/>
      <c r="JOE117" s="13"/>
      <c r="JOF117" s="13"/>
      <c r="JOG117" s="13"/>
      <c r="JOH117" s="13"/>
      <c r="JOI117" s="13"/>
      <c r="JOJ117" s="13"/>
      <c r="JOK117" s="13"/>
      <c r="JOL117" s="13"/>
      <c r="JOM117" s="13"/>
      <c r="JON117" s="13"/>
      <c r="JOO117" s="13"/>
      <c r="JOP117" s="13"/>
      <c r="JOQ117" s="13"/>
      <c r="JOR117" s="13"/>
      <c r="JOS117" s="13"/>
      <c r="JOT117" s="13"/>
      <c r="JOU117" s="13"/>
      <c r="JOV117" s="13"/>
      <c r="JOW117" s="13"/>
      <c r="JOX117" s="13"/>
      <c r="JOY117" s="13"/>
      <c r="JOZ117" s="13"/>
      <c r="JPA117" s="13"/>
      <c r="JPB117" s="13"/>
      <c r="JPC117" s="13"/>
      <c r="JPD117" s="13"/>
      <c r="JPE117" s="13"/>
      <c r="JPF117" s="13"/>
      <c r="JPG117" s="13"/>
      <c r="JPH117" s="13"/>
      <c r="JPI117" s="13"/>
      <c r="JPJ117" s="13"/>
      <c r="JPK117" s="13"/>
      <c r="JPL117" s="13"/>
      <c r="JPM117" s="13"/>
      <c r="JPN117" s="13"/>
      <c r="JPO117" s="13"/>
      <c r="JPP117" s="13"/>
      <c r="JPQ117" s="13"/>
      <c r="JPR117" s="13"/>
      <c r="JPS117" s="13"/>
      <c r="JPT117" s="13"/>
      <c r="JPU117" s="13"/>
      <c r="JPV117" s="13"/>
      <c r="JPW117" s="13"/>
      <c r="JPX117" s="13"/>
      <c r="JPY117" s="13"/>
      <c r="JPZ117" s="13"/>
      <c r="JQA117" s="13"/>
      <c r="JQB117" s="13"/>
      <c r="JQC117" s="13"/>
      <c r="JQD117" s="13"/>
      <c r="JQE117" s="13"/>
      <c r="JQF117" s="13"/>
      <c r="JQG117" s="13"/>
      <c r="JQH117" s="13"/>
      <c r="JQI117" s="13"/>
      <c r="JQJ117" s="13"/>
      <c r="JQK117" s="13"/>
      <c r="JQL117" s="13"/>
      <c r="JQM117" s="13"/>
      <c r="JQN117" s="13"/>
      <c r="JQO117" s="13"/>
      <c r="JQP117" s="13"/>
      <c r="JQQ117" s="13"/>
      <c r="JQR117" s="13"/>
      <c r="JQS117" s="13"/>
      <c r="JQT117" s="13"/>
      <c r="JQU117" s="13"/>
      <c r="JQV117" s="13"/>
      <c r="JQW117" s="13"/>
      <c r="JQX117" s="13"/>
      <c r="JQY117" s="13"/>
      <c r="JQZ117" s="13"/>
      <c r="JRA117" s="13"/>
      <c r="JRB117" s="13"/>
      <c r="JRC117" s="13"/>
      <c r="JRD117" s="13"/>
      <c r="JRE117" s="13"/>
      <c r="JRF117" s="13"/>
      <c r="JRG117" s="13"/>
      <c r="JRH117" s="13"/>
      <c r="JRI117" s="13"/>
      <c r="JRJ117" s="13"/>
      <c r="JRK117" s="13"/>
      <c r="JRL117" s="13"/>
      <c r="JRM117" s="13"/>
      <c r="JRN117" s="13"/>
      <c r="JRO117" s="13"/>
      <c r="JRP117" s="13"/>
      <c r="JRQ117" s="13"/>
      <c r="JRR117" s="13"/>
      <c r="JRS117" s="13"/>
      <c r="JRT117" s="13"/>
      <c r="JRU117" s="13"/>
      <c r="JRV117" s="13"/>
      <c r="JRW117" s="13"/>
      <c r="JRX117" s="13"/>
      <c r="JRY117" s="13"/>
      <c r="JRZ117" s="13"/>
      <c r="JSA117" s="13"/>
      <c r="JSB117" s="13"/>
      <c r="JSC117" s="13"/>
      <c r="JSD117" s="13"/>
      <c r="JSE117" s="13"/>
      <c r="JSF117" s="13"/>
      <c r="JSG117" s="13"/>
      <c r="JSH117" s="13"/>
      <c r="JSI117" s="13"/>
      <c r="JSJ117" s="13"/>
      <c r="JSK117" s="13"/>
      <c r="JSL117" s="13"/>
      <c r="JSM117" s="13"/>
      <c r="JSN117" s="13"/>
      <c r="JSO117" s="13"/>
      <c r="JSP117" s="13"/>
      <c r="JSQ117" s="13"/>
      <c r="JSR117" s="13"/>
      <c r="JSS117" s="13"/>
      <c r="JST117" s="13"/>
      <c r="JSU117" s="13"/>
      <c r="JSV117" s="13"/>
      <c r="JSW117" s="13"/>
      <c r="JSX117" s="13"/>
      <c r="JSY117" s="13"/>
      <c r="JSZ117" s="13"/>
      <c r="JTA117" s="13"/>
      <c r="JTB117" s="13"/>
      <c r="JTC117" s="13"/>
      <c r="JTD117" s="13"/>
      <c r="JTE117" s="13"/>
      <c r="JTF117" s="13"/>
      <c r="JTG117" s="13"/>
      <c r="JTH117" s="13"/>
      <c r="JTI117" s="13"/>
      <c r="JTJ117" s="13"/>
      <c r="JTK117" s="13"/>
      <c r="JTL117" s="13"/>
      <c r="JTM117" s="13"/>
      <c r="JTN117" s="13"/>
      <c r="JTO117" s="13"/>
      <c r="JTP117" s="13"/>
      <c r="JTQ117" s="13"/>
      <c r="JTR117" s="13"/>
      <c r="JTS117" s="13"/>
      <c r="JTT117" s="13"/>
      <c r="JTU117" s="13"/>
      <c r="JTV117" s="13"/>
      <c r="JTW117" s="13"/>
      <c r="JTX117" s="13"/>
      <c r="JTY117" s="13"/>
      <c r="JTZ117" s="13"/>
      <c r="JUA117" s="13"/>
      <c r="JUB117" s="13"/>
      <c r="JUC117" s="13"/>
      <c r="JUD117" s="13"/>
      <c r="JUE117" s="13"/>
      <c r="JUF117" s="13"/>
      <c r="JUG117" s="13"/>
      <c r="JUH117" s="13"/>
      <c r="JUI117" s="13"/>
      <c r="JUJ117" s="13"/>
      <c r="JUK117" s="13"/>
      <c r="JUL117" s="13"/>
      <c r="JUM117" s="13"/>
      <c r="JUN117" s="13"/>
      <c r="JUO117" s="13"/>
      <c r="JUP117" s="13"/>
      <c r="JUQ117" s="13"/>
      <c r="JUR117" s="13"/>
      <c r="JUS117" s="13"/>
      <c r="JUT117" s="13"/>
      <c r="JUU117" s="13"/>
      <c r="JUV117" s="13"/>
      <c r="JUW117" s="13"/>
      <c r="JUX117" s="13"/>
      <c r="JUY117" s="13"/>
      <c r="JUZ117" s="13"/>
      <c r="JVA117" s="13"/>
      <c r="JVB117" s="13"/>
      <c r="JVC117" s="13"/>
      <c r="JVD117" s="13"/>
      <c r="JVE117" s="13"/>
      <c r="JVF117" s="13"/>
      <c r="JVG117" s="13"/>
      <c r="JVH117" s="13"/>
      <c r="JVI117" s="13"/>
      <c r="JVJ117" s="13"/>
      <c r="JVK117" s="13"/>
      <c r="JVL117" s="13"/>
      <c r="JVM117" s="13"/>
      <c r="JVN117" s="13"/>
      <c r="JVO117" s="13"/>
      <c r="JVP117" s="13"/>
      <c r="JVQ117" s="13"/>
      <c r="JVR117" s="13"/>
      <c r="JVS117" s="13"/>
      <c r="JVT117" s="13"/>
      <c r="JVU117" s="13"/>
      <c r="JVV117" s="13"/>
      <c r="JVW117" s="13"/>
      <c r="JVX117" s="13"/>
      <c r="JVY117" s="13"/>
      <c r="JVZ117" s="13"/>
      <c r="JWA117" s="13"/>
      <c r="JWB117" s="13"/>
      <c r="JWC117" s="13"/>
      <c r="JWD117" s="13"/>
      <c r="JWE117" s="13"/>
      <c r="JWF117" s="13"/>
      <c r="JWG117" s="13"/>
      <c r="JWH117" s="13"/>
      <c r="JWI117" s="13"/>
      <c r="JWJ117" s="13"/>
      <c r="JWK117" s="13"/>
      <c r="JWL117" s="13"/>
      <c r="JWM117" s="13"/>
      <c r="JWN117" s="13"/>
      <c r="JWO117" s="13"/>
      <c r="JWP117" s="13"/>
      <c r="JWQ117" s="13"/>
      <c r="JWR117" s="13"/>
      <c r="JWS117" s="13"/>
      <c r="JWT117" s="13"/>
      <c r="JWU117" s="13"/>
      <c r="JWV117" s="13"/>
      <c r="JWW117" s="13"/>
      <c r="JWX117" s="13"/>
      <c r="JWY117" s="13"/>
      <c r="JWZ117" s="13"/>
      <c r="JXA117" s="13"/>
      <c r="JXB117" s="13"/>
      <c r="JXC117" s="13"/>
      <c r="JXD117" s="13"/>
      <c r="JXE117" s="13"/>
      <c r="JXF117" s="13"/>
      <c r="JXG117" s="13"/>
      <c r="JXH117" s="13"/>
      <c r="JXI117" s="13"/>
      <c r="JXJ117" s="13"/>
      <c r="JXK117" s="13"/>
      <c r="JXL117" s="13"/>
      <c r="JXM117" s="13"/>
      <c r="JXN117" s="13"/>
      <c r="JXO117" s="13"/>
      <c r="JXP117" s="13"/>
      <c r="JXQ117" s="13"/>
      <c r="JXR117" s="13"/>
      <c r="JXS117" s="13"/>
      <c r="JXT117" s="13"/>
      <c r="JXU117" s="13"/>
      <c r="JXV117" s="13"/>
      <c r="JXW117" s="13"/>
      <c r="JXX117" s="13"/>
      <c r="JXY117" s="13"/>
      <c r="JXZ117" s="13"/>
      <c r="JYA117" s="13"/>
      <c r="JYB117" s="13"/>
      <c r="JYC117" s="13"/>
      <c r="JYD117" s="13"/>
      <c r="JYE117" s="13"/>
      <c r="JYF117" s="13"/>
      <c r="JYG117" s="13"/>
      <c r="JYH117" s="13"/>
      <c r="JYI117" s="13"/>
      <c r="JYJ117" s="13"/>
      <c r="JYK117" s="13"/>
      <c r="JYL117" s="13"/>
      <c r="JYM117" s="13"/>
      <c r="JYN117" s="13"/>
      <c r="JYO117" s="13"/>
      <c r="JYP117" s="13"/>
      <c r="JYQ117" s="13"/>
      <c r="JYR117" s="13"/>
      <c r="JYS117" s="13"/>
      <c r="JYT117" s="13"/>
      <c r="JYU117" s="13"/>
      <c r="JYV117" s="13"/>
      <c r="JYW117" s="13"/>
      <c r="JYX117" s="13"/>
      <c r="JYY117" s="13"/>
      <c r="JYZ117" s="13"/>
      <c r="JZA117" s="13"/>
      <c r="JZB117" s="13"/>
      <c r="JZC117" s="13"/>
      <c r="JZD117" s="13"/>
      <c r="JZE117" s="13"/>
      <c r="JZF117" s="13"/>
      <c r="JZG117" s="13"/>
      <c r="JZH117" s="13"/>
      <c r="JZI117" s="13"/>
      <c r="JZJ117" s="13"/>
      <c r="JZK117" s="13"/>
      <c r="JZL117" s="13"/>
      <c r="JZM117" s="13"/>
      <c r="JZN117" s="13"/>
      <c r="JZO117" s="13"/>
      <c r="JZP117" s="13"/>
      <c r="JZQ117" s="13"/>
      <c r="JZR117" s="13"/>
      <c r="JZS117" s="13"/>
      <c r="JZT117" s="13"/>
      <c r="JZU117" s="13"/>
      <c r="JZV117" s="13"/>
      <c r="JZW117" s="13"/>
      <c r="JZX117" s="13"/>
      <c r="JZY117" s="13"/>
      <c r="JZZ117" s="13"/>
      <c r="KAA117" s="13"/>
      <c r="KAB117" s="13"/>
      <c r="KAC117" s="13"/>
      <c r="KAD117" s="13"/>
      <c r="KAE117" s="13"/>
      <c r="KAF117" s="13"/>
      <c r="KAG117" s="13"/>
      <c r="KAH117" s="13"/>
      <c r="KAI117" s="13"/>
      <c r="KAJ117" s="13"/>
      <c r="KAK117" s="13"/>
      <c r="KAL117" s="13"/>
      <c r="KAM117" s="13"/>
      <c r="KAN117" s="13"/>
      <c r="KAO117" s="13"/>
      <c r="KAP117" s="13"/>
      <c r="KAQ117" s="13"/>
      <c r="KAR117" s="13"/>
      <c r="KAS117" s="13"/>
      <c r="KAT117" s="13"/>
      <c r="KAU117" s="13"/>
      <c r="KAV117" s="13"/>
      <c r="KAW117" s="13"/>
      <c r="KAX117" s="13"/>
      <c r="KAY117" s="13"/>
      <c r="KAZ117" s="13"/>
      <c r="KBA117" s="13"/>
      <c r="KBB117" s="13"/>
      <c r="KBC117" s="13"/>
      <c r="KBD117" s="13"/>
      <c r="KBE117" s="13"/>
      <c r="KBF117" s="13"/>
      <c r="KBG117" s="13"/>
      <c r="KBH117" s="13"/>
      <c r="KBI117" s="13"/>
      <c r="KBJ117" s="13"/>
      <c r="KBK117" s="13"/>
      <c r="KBL117" s="13"/>
      <c r="KBM117" s="13"/>
      <c r="KBN117" s="13"/>
      <c r="KBO117" s="13"/>
      <c r="KBP117" s="13"/>
      <c r="KBQ117" s="13"/>
      <c r="KBR117" s="13"/>
      <c r="KBS117" s="13"/>
      <c r="KBT117" s="13"/>
      <c r="KBU117" s="13"/>
      <c r="KBV117" s="13"/>
      <c r="KBW117" s="13"/>
      <c r="KBX117" s="13"/>
      <c r="KBY117" s="13"/>
      <c r="KBZ117" s="13"/>
      <c r="KCA117" s="13"/>
      <c r="KCB117" s="13"/>
      <c r="KCC117" s="13"/>
      <c r="KCD117" s="13"/>
      <c r="KCE117" s="13"/>
      <c r="KCF117" s="13"/>
      <c r="KCG117" s="13"/>
      <c r="KCH117" s="13"/>
      <c r="KCI117" s="13"/>
      <c r="KCJ117" s="13"/>
      <c r="KCK117" s="13"/>
      <c r="KCL117" s="13"/>
      <c r="KCM117" s="13"/>
      <c r="KCN117" s="13"/>
      <c r="KCO117" s="13"/>
      <c r="KCP117" s="13"/>
      <c r="KCQ117" s="13"/>
      <c r="KCR117" s="13"/>
      <c r="KCS117" s="13"/>
      <c r="KCT117" s="13"/>
      <c r="KCU117" s="13"/>
      <c r="KCV117" s="13"/>
      <c r="KCW117" s="13"/>
      <c r="KCX117" s="13"/>
      <c r="KCY117" s="13"/>
      <c r="KCZ117" s="13"/>
      <c r="KDA117" s="13"/>
      <c r="KDB117" s="13"/>
      <c r="KDC117" s="13"/>
      <c r="KDD117" s="13"/>
      <c r="KDE117" s="13"/>
      <c r="KDF117" s="13"/>
      <c r="KDG117" s="13"/>
      <c r="KDH117" s="13"/>
      <c r="KDI117" s="13"/>
      <c r="KDJ117" s="13"/>
      <c r="KDK117" s="13"/>
      <c r="KDL117" s="13"/>
      <c r="KDM117" s="13"/>
      <c r="KDN117" s="13"/>
      <c r="KDO117" s="13"/>
      <c r="KDP117" s="13"/>
      <c r="KDQ117" s="13"/>
      <c r="KDR117" s="13"/>
      <c r="KDS117" s="13"/>
      <c r="KDT117" s="13"/>
      <c r="KDU117" s="13"/>
      <c r="KDV117" s="13"/>
      <c r="KDW117" s="13"/>
      <c r="KDX117" s="13"/>
      <c r="KDY117" s="13"/>
      <c r="KDZ117" s="13"/>
      <c r="KEA117" s="13"/>
      <c r="KEB117" s="13"/>
      <c r="KEC117" s="13"/>
      <c r="KED117" s="13"/>
      <c r="KEE117" s="13"/>
      <c r="KEF117" s="13"/>
      <c r="KEG117" s="13"/>
      <c r="KEH117" s="13"/>
      <c r="KEI117" s="13"/>
      <c r="KEJ117" s="13"/>
      <c r="KEK117" s="13"/>
      <c r="KEL117" s="13"/>
      <c r="KEM117" s="13"/>
      <c r="KEN117" s="13"/>
      <c r="KEO117" s="13"/>
      <c r="KEP117" s="13"/>
      <c r="KEQ117" s="13"/>
      <c r="KER117" s="13"/>
      <c r="KES117" s="13"/>
      <c r="KET117" s="13"/>
      <c r="KEU117" s="13"/>
      <c r="KEV117" s="13"/>
      <c r="KEW117" s="13"/>
      <c r="KEX117" s="13"/>
      <c r="KEY117" s="13"/>
      <c r="KEZ117" s="13"/>
      <c r="KFA117" s="13"/>
      <c r="KFB117" s="13"/>
      <c r="KFC117" s="13"/>
      <c r="KFD117" s="13"/>
      <c r="KFE117" s="13"/>
      <c r="KFF117" s="13"/>
      <c r="KFG117" s="13"/>
      <c r="KFH117" s="13"/>
      <c r="KFI117" s="13"/>
      <c r="KFJ117" s="13"/>
      <c r="KFK117" s="13"/>
      <c r="KFL117" s="13"/>
      <c r="KFM117" s="13"/>
      <c r="KFN117" s="13"/>
      <c r="KFO117" s="13"/>
      <c r="KFP117" s="13"/>
      <c r="KFQ117" s="13"/>
      <c r="KFR117" s="13"/>
      <c r="KFS117" s="13"/>
      <c r="KFT117" s="13"/>
      <c r="KFU117" s="13"/>
      <c r="KFV117" s="13"/>
      <c r="KFW117" s="13"/>
      <c r="KFX117" s="13"/>
      <c r="KFY117" s="13"/>
      <c r="KFZ117" s="13"/>
      <c r="KGA117" s="13"/>
      <c r="KGB117" s="13"/>
      <c r="KGC117" s="13"/>
      <c r="KGD117" s="13"/>
      <c r="KGE117" s="13"/>
      <c r="KGF117" s="13"/>
      <c r="KGG117" s="13"/>
      <c r="KGH117" s="13"/>
      <c r="KGI117" s="13"/>
      <c r="KGJ117" s="13"/>
      <c r="KGK117" s="13"/>
      <c r="KGL117" s="13"/>
      <c r="KGM117" s="13"/>
      <c r="KGN117" s="13"/>
      <c r="KGO117" s="13"/>
      <c r="KGP117" s="13"/>
      <c r="KGQ117" s="13"/>
      <c r="KGR117" s="13"/>
      <c r="KGS117" s="13"/>
      <c r="KGT117" s="13"/>
      <c r="KGU117" s="13"/>
      <c r="KGV117" s="13"/>
      <c r="KGW117" s="13"/>
      <c r="KGX117" s="13"/>
      <c r="KGY117" s="13"/>
      <c r="KGZ117" s="13"/>
      <c r="KHA117" s="13"/>
      <c r="KHB117" s="13"/>
      <c r="KHC117" s="13"/>
      <c r="KHD117" s="13"/>
      <c r="KHE117" s="13"/>
      <c r="KHF117" s="13"/>
      <c r="KHG117" s="13"/>
      <c r="KHH117" s="13"/>
      <c r="KHI117" s="13"/>
      <c r="KHJ117" s="13"/>
      <c r="KHK117" s="13"/>
      <c r="KHL117" s="13"/>
      <c r="KHM117" s="13"/>
      <c r="KHN117" s="13"/>
      <c r="KHO117" s="13"/>
      <c r="KHP117" s="13"/>
      <c r="KHQ117" s="13"/>
      <c r="KHR117" s="13"/>
      <c r="KHS117" s="13"/>
      <c r="KHT117" s="13"/>
      <c r="KHU117" s="13"/>
      <c r="KHV117" s="13"/>
      <c r="KHW117" s="13"/>
      <c r="KHX117" s="13"/>
      <c r="KHY117" s="13"/>
      <c r="KHZ117" s="13"/>
      <c r="KIA117" s="13"/>
      <c r="KIB117" s="13"/>
      <c r="KIC117" s="13"/>
      <c r="KID117" s="13"/>
      <c r="KIE117" s="13"/>
      <c r="KIF117" s="13"/>
      <c r="KIG117" s="13"/>
      <c r="KIH117" s="13"/>
      <c r="KII117" s="13"/>
      <c r="KIJ117" s="13"/>
      <c r="KIK117" s="13"/>
      <c r="KIL117" s="13"/>
      <c r="KIM117" s="13"/>
      <c r="KIN117" s="13"/>
      <c r="KIO117" s="13"/>
      <c r="KIP117" s="13"/>
      <c r="KIQ117" s="13"/>
      <c r="KIR117" s="13"/>
      <c r="KIS117" s="13"/>
      <c r="KIT117" s="13"/>
      <c r="KIU117" s="13"/>
      <c r="KIV117" s="13"/>
      <c r="KIW117" s="13"/>
      <c r="KIX117" s="13"/>
      <c r="KIY117" s="13"/>
      <c r="KIZ117" s="13"/>
      <c r="KJA117" s="13"/>
      <c r="KJB117" s="13"/>
      <c r="KJC117" s="13"/>
      <c r="KJD117" s="13"/>
      <c r="KJE117" s="13"/>
      <c r="KJF117" s="13"/>
      <c r="KJG117" s="13"/>
      <c r="KJH117" s="13"/>
      <c r="KJI117" s="13"/>
      <c r="KJJ117" s="13"/>
      <c r="KJK117" s="13"/>
      <c r="KJL117" s="13"/>
      <c r="KJM117" s="13"/>
      <c r="KJN117" s="13"/>
      <c r="KJO117" s="13"/>
      <c r="KJP117" s="13"/>
      <c r="KJQ117" s="13"/>
      <c r="KJR117" s="13"/>
      <c r="KJS117" s="13"/>
      <c r="KJT117" s="13"/>
      <c r="KJU117" s="13"/>
      <c r="KJV117" s="13"/>
      <c r="KJW117" s="13"/>
      <c r="KJX117" s="13"/>
      <c r="KJY117" s="13"/>
      <c r="KJZ117" s="13"/>
      <c r="KKA117" s="13"/>
      <c r="KKB117" s="13"/>
      <c r="KKC117" s="13"/>
      <c r="KKD117" s="13"/>
      <c r="KKE117" s="13"/>
      <c r="KKF117" s="13"/>
      <c r="KKG117" s="13"/>
      <c r="KKH117" s="13"/>
      <c r="KKI117" s="13"/>
      <c r="KKJ117" s="13"/>
      <c r="KKK117" s="13"/>
      <c r="KKL117" s="13"/>
      <c r="KKM117" s="13"/>
      <c r="KKN117" s="13"/>
      <c r="KKO117" s="13"/>
      <c r="KKP117" s="13"/>
      <c r="KKQ117" s="13"/>
      <c r="KKR117" s="13"/>
      <c r="KKS117" s="13"/>
      <c r="KKT117" s="13"/>
      <c r="KKU117" s="13"/>
      <c r="KKV117" s="13"/>
      <c r="KKW117" s="13"/>
      <c r="KKX117" s="13"/>
      <c r="KKY117" s="13"/>
      <c r="KKZ117" s="13"/>
      <c r="KLA117" s="13"/>
      <c r="KLB117" s="13"/>
      <c r="KLC117" s="13"/>
      <c r="KLD117" s="13"/>
      <c r="KLE117" s="13"/>
      <c r="KLF117" s="13"/>
      <c r="KLG117" s="13"/>
      <c r="KLH117" s="13"/>
      <c r="KLI117" s="13"/>
      <c r="KLJ117" s="13"/>
      <c r="KLK117" s="13"/>
      <c r="KLL117" s="13"/>
      <c r="KLM117" s="13"/>
      <c r="KLN117" s="13"/>
      <c r="KLO117" s="13"/>
      <c r="KLP117" s="13"/>
      <c r="KLQ117" s="13"/>
      <c r="KLR117" s="13"/>
      <c r="KLS117" s="13"/>
      <c r="KLT117" s="13"/>
      <c r="KLU117" s="13"/>
      <c r="KLV117" s="13"/>
      <c r="KLW117" s="13"/>
      <c r="KLX117" s="13"/>
      <c r="KLY117" s="13"/>
      <c r="KLZ117" s="13"/>
      <c r="KMA117" s="13"/>
      <c r="KMB117" s="13"/>
      <c r="KMC117" s="13"/>
      <c r="KMD117" s="13"/>
      <c r="KME117" s="13"/>
      <c r="KMF117" s="13"/>
      <c r="KMG117" s="13"/>
      <c r="KMH117" s="13"/>
      <c r="KMI117" s="13"/>
      <c r="KMJ117" s="13"/>
      <c r="KMK117" s="13"/>
      <c r="KML117" s="13"/>
      <c r="KMM117" s="13"/>
      <c r="KMN117" s="13"/>
      <c r="KMO117" s="13"/>
      <c r="KMP117" s="13"/>
      <c r="KMQ117" s="13"/>
      <c r="KMR117" s="13"/>
      <c r="KMS117" s="13"/>
      <c r="KMT117" s="13"/>
      <c r="KMU117" s="13"/>
      <c r="KMV117" s="13"/>
      <c r="KMW117" s="13"/>
      <c r="KMX117" s="13"/>
      <c r="KMY117" s="13"/>
      <c r="KMZ117" s="13"/>
      <c r="KNA117" s="13"/>
      <c r="KNB117" s="13"/>
      <c r="KNC117" s="13"/>
      <c r="KND117" s="13"/>
      <c r="KNE117" s="13"/>
      <c r="KNF117" s="13"/>
      <c r="KNG117" s="13"/>
      <c r="KNH117" s="13"/>
      <c r="KNI117" s="13"/>
      <c r="KNJ117" s="13"/>
      <c r="KNK117" s="13"/>
      <c r="KNL117" s="13"/>
      <c r="KNM117" s="13"/>
      <c r="KNN117" s="13"/>
      <c r="KNO117" s="13"/>
      <c r="KNP117" s="13"/>
      <c r="KNQ117" s="13"/>
      <c r="KNR117" s="13"/>
      <c r="KNS117" s="13"/>
      <c r="KNT117" s="13"/>
      <c r="KNU117" s="13"/>
      <c r="KNV117" s="13"/>
      <c r="KNW117" s="13"/>
      <c r="KNX117" s="13"/>
      <c r="KNY117" s="13"/>
      <c r="KNZ117" s="13"/>
      <c r="KOA117" s="13"/>
      <c r="KOB117" s="13"/>
      <c r="KOC117" s="13"/>
      <c r="KOD117" s="13"/>
      <c r="KOE117" s="13"/>
      <c r="KOF117" s="13"/>
      <c r="KOG117" s="13"/>
      <c r="KOH117" s="13"/>
      <c r="KOI117" s="13"/>
      <c r="KOJ117" s="13"/>
      <c r="KOK117" s="13"/>
      <c r="KOL117" s="13"/>
      <c r="KOM117" s="13"/>
      <c r="KON117" s="13"/>
      <c r="KOO117" s="13"/>
      <c r="KOP117" s="13"/>
      <c r="KOQ117" s="13"/>
      <c r="KOR117" s="13"/>
      <c r="KOS117" s="13"/>
      <c r="KOT117" s="13"/>
      <c r="KOU117" s="13"/>
      <c r="KOV117" s="13"/>
      <c r="KOW117" s="13"/>
      <c r="KOX117" s="13"/>
      <c r="KOY117" s="13"/>
      <c r="KOZ117" s="13"/>
      <c r="KPA117" s="13"/>
      <c r="KPB117" s="13"/>
      <c r="KPC117" s="13"/>
      <c r="KPD117" s="13"/>
      <c r="KPE117" s="13"/>
      <c r="KPF117" s="13"/>
      <c r="KPG117" s="13"/>
      <c r="KPH117" s="13"/>
      <c r="KPI117" s="13"/>
      <c r="KPJ117" s="13"/>
      <c r="KPK117" s="13"/>
      <c r="KPL117" s="13"/>
      <c r="KPM117" s="13"/>
      <c r="KPN117" s="13"/>
      <c r="KPO117" s="13"/>
      <c r="KPP117" s="13"/>
      <c r="KPQ117" s="13"/>
      <c r="KPR117" s="13"/>
      <c r="KPS117" s="13"/>
      <c r="KPT117" s="13"/>
      <c r="KPU117" s="13"/>
      <c r="KPV117" s="13"/>
      <c r="KPW117" s="13"/>
      <c r="KPX117" s="13"/>
      <c r="KPY117" s="13"/>
      <c r="KPZ117" s="13"/>
      <c r="KQA117" s="13"/>
      <c r="KQB117" s="13"/>
      <c r="KQC117" s="13"/>
      <c r="KQD117" s="13"/>
      <c r="KQE117" s="13"/>
      <c r="KQF117" s="13"/>
      <c r="KQG117" s="13"/>
      <c r="KQH117" s="13"/>
      <c r="KQI117" s="13"/>
      <c r="KQJ117" s="13"/>
      <c r="KQK117" s="13"/>
      <c r="KQL117" s="13"/>
      <c r="KQM117" s="13"/>
      <c r="KQN117" s="13"/>
      <c r="KQO117" s="13"/>
      <c r="KQP117" s="13"/>
      <c r="KQQ117" s="13"/>
      <c r="KQR117" s="13"/>
      <c r="KQS117" s="13"/>
      <c r="KQT117" s="13"/>
      <c r="KQU117" s="13"/>
      <c r="KQV117" s="13"/>
      <c r="KQW117" s="13"/>
      <c r="KQX117" s="13"/>
      <c r="KQY117" s="13"/>
      <c r="KQZ117" s="13"/>
      <c r="KRA117" s="13"/>
      <c r="KRB117" s="13"/>
      <c r="KRC117" s="13"/>
      <c r="KRD117" s="13"/>
      <c r="KRE117" s="13"/>
      <c r="KRF117" s="13"/>
      <c r="KRG117" s="13"/>
      <c r="KRH117" s="13"/>
      <c r="KRI117" s="13"/>
      <c r="KRJ117" s="13"/>
      <c r="KRK117" s="13"/>
      <c r="KRL117" s="13"/>
      <c r="KRM117" s="13"/>
      <c r="KRN117" s="13"/>
      <c r="KRO117" s="13"/>
      <c r="KRP117" s="13"/>
      <c r="KRQ117" s="13"/>
      <c r="KRR117" s="13"/>
      <c r="KRS117" s="13"/>
      <c r="KRT117" s="13"/>
      <c r="KRU117" s="13"/>
      <c r="KRV117" s="13"/>
      <c r="KRW117" s="13"/>
      <c r="KRX117" s="13"/>
      <c r="KRY117" s="13"/>
      <c r="KRZ117" s="13"/>
      <c r="KSA117" s="13"/>
      <c r="KSB117" s="13"/>
      <c r="KSC117" s="13"/>
      <c r="KSD117" s="13"/>
      <c r="KSE117" s="13"/>
      <c r="KSF117" s="13"/>
      <c r="KSG117" s="13"/>
      <c r="KSH117" s="13"/>
      <c r="KSI117" s="13"/>
      <c r="KSJ117" s="13"/>
      <c r="KSK117" s="13"/>
      <c r="KSL117" s="13"/>
      <c r="KSM117" s="13"/>
      <c r="KSN117" s="13"/>
      <c r="KSO117" s="13"/>
      <c r="KSP117" s="13"/>
      <c r="KSQ117" s="13"/>
      <c r="KSR117" s="13"/>
      <c r="KSS117" s="13"/>
      <c r="KST117" s="13"/>
      <c r="KSU117" s="13"/>
      <c r="KSV117" s="13"/>
      <c r="KSW117" s="13"/>
      <c r="KSX117" s="13"/>
      <c r="KSY117" s="13"/>
      <c r="KSZ117" s="13"/>
      <c r="KTA117" s="13"/>
      <c r="KTB117" s="13"/>
      <c r="KTC117" s="13"/>
      <c r="KTD117" s="13"/>
      <c r="KTE117" s="13"/>
      <c r="KTF117" s="13"/>
      <c r="KTG117" s="13"/>
      <c r="KTH117" s="13"/>
      <c r="KTI117" s="13"/>
      <c r="KTJ117" s="13"/>
      <c r="KTK117" s="13"/>
      <c r="KTL117" s="13"/>
      <c r="KTM117" s="13"/>
      <c r="KTN117" s="13"/>
      <c r="KTO117" s="13"/>
      <c r="KTP117" s="13"/>
      <c r="KTQ117" s="13"/>
      <c r="KTR117" s="13"/>
      <c r="KTS117" s="13"/>
      <c r="KTT117" s="13"/>
      <c r="KTU117" s="13"/>
      <c r="KTV117" s="13"/>
      <c r="KTW117" s="13"/>
      <c r="KTX117" s="13"/>
      <c r="KTY117" s="13"/>
      <c r="KTZ117" s="13"/>
      <c r="KUA117" s="13"/>
      <c r="KUB117" s="13"/>
      <c r="KUC117" s="13"/>
      <c r="KUD117" s="13"/>
      <c r="KUE117" s="13"/>
      <c r="KUF117" s="13"/>
      <c r="KUG117" s="13"/>
      <c r="KUH117" s="13"/>
      <c r="KUI117" s="13"/>
      <c r="KUJ117" s="13"/>
      <c r="KUK117" s="13"/>
      <c r="KUL117" s="13"/>
      <c r="KUM117" s="13"/>
      <c r="KUN117" s="13"/>
      <c r="KUO117" s="13"/>
      <c r="KUP117" s="13"/>
      <c r="KUQ117" s="13"/>
      <c r="KUR117" s="13"/>
      <c r="KUS117" s="13"/>
      <c r="KUT117" s="13"/>
      <c r="KUU117" s="13"/>
      <c r="KUV117" s="13"/>
      <c r="KUW117" s="13"/>
      <c r="KUX117" s="13"/>
      <c r="KUY117" s="13"/>
      <c r="KUZ117" s="13"/>
      <c r="KVA117" s="13"/>
      <c r="KVB117" s="13"/>
      <c r="KVC117" s="13"/>
      <c r="KVD117" s="13"/>
      <c r="KVE117" s="13"/>
      <c r="KVF117" s="13"/>
      <c r="KVG117" s="13"/>
      <c r="KVH117" s="13"/>
      <c r="KVI117" s="13"/>
      <c r="KVJ117" s="13"/>
      <c r="KVK117" s="13"/>
      <c r="KVL117" s="13"/>
      <c r="KVM117" s="13"/>
      <c r="KVN117" s="13"/>
      <c r="KVO117" s="13"/>
      <c r="KVP117" s="13"/>
      <c r="KVQ117" s="13"/>
      <c r="KVR117" s="13"/>
      <c r="KVS117" s="13"/>
      <c r="KVT117" s="13"/>
      <c r="KVU117" s="13"/>
      <c r="KVV117" s="13"/>
      <c r="KVW117" s="13"/>
      <c r="KVX117" s="13"/>
      <c r="KVY117" s="13"/>
      <c r="KVZ117" s="13"/>
      <c r="KWA117" s="13"/>
      <c r="KWB117" s="13"/>
      <c r="KWC117" s="13"/>
      <c r="KWD117" s="13"/>
      <c r="KWE117" s="13"/>
      <c r="KWF117" s="13"/>
      <c r="KWG117" s="13"/>
      <c r="KWH117" s="13"/>
      <c r="KWI117" s="13"/>
      <c r="KWJ117" s="13"/>
      <c r="KWK117" s="13"/>
      <c r="KWL117" s="13"/>
      <c r="KWM117" s="13"/>
      <c r="KWN117" s="13"/>
      <c r="KWO117" s="13"/>
      <c r="KWP117" s="13"/>
      <c r="KWQ117" s="13"/>
      <c r="KWR117" s="13"/>
      <c r="KWS117" s="13"/>
      <c r="KWT117" s="13"/>
      <c r="KWU117" s="13"/>
      <c r="KWV117" s="13"/>
      <c r="KWW117" s="13"/>
      <c r="KWX117" s="13"/>
      <c r="KWY117" s="13"/>
      <c r="KWZ117" s="13"/>
      <c r="KXA117" s="13"/>
      <c r="KXB117" s="13"/>
      <c r="KXC117" s="13"/>
      <c r="KXD117" s="13"/>
      <c r="KXE117" s="13"/>
      <c r="KXF117" s="13"/>
      <c r="KXG117" s="13"/>
      <c r="KXH117" s="13"/>
      <c r="KXI117" s="13"/>
      <c r="KXJ117" s="13"/>
      <c r="KXK117" s="13"/>
      <c r="KXL117" s="13"/>
      <c r="KXM117" s="13"/>
      <c r="KXN117" s="13"/>
      <c r="KXO117" s="13"/>
      <c r="KXP117" s="13"/>
      <c r="KXQ117" s="13"/>
      <c r="KXR117" s="13"/>
      <c r="KXS117" s="13"/>
      <c r="KXT117" s="13"/>
      <c r="KXU117" s="13"/>
      <c r="KXV117" s="13"/>
      <c r="KXW117" s="13"/>
      <c r="KXX117" s="13"/>
      <c r="KXY117" s="13"/>
      <c r="KXZ117" s="13"/>
      <c r="KYA117" s="13"/>
      <c r="KYB117" s="13"/>
      <c r="KYC117" s="13"/>
      <c r="KYD117" s="13"/>
      <c r="KYE117" s="13"/>
      <c r="KYF117" s="13"/>
      <c r="KYG117" s="13"/>
      <c r="KYH117" s="13"/>
      <c r="KYI117" s="13"/>
      <c r="KYJ117" s="13"/>
      <c r="KYK117" s="13"/>
      <c r="KYL117" s="13"/>
      <c r="KYM117" s="13"/>
      <c r="KYN117" s="13"/>
      <c r="KYO117" s="13"/>
      <c r="KYP117" s="13"/>
      <c r="KYQ117" s="13"/>
      <c r="KYR117" s="13"/>
      <c r="KYS117" s="13"/>
      <c r="KYT117" s="13"/>
      <c r="KYU117" s="13"/>
      <c r="KYV117" s="13"/>
      <c r="KYW117" s="13"/>
      <c r="KYX117" s="13"/>
      <c r="KYY117" s="13"/>
      <c r="KYZ117" s="13"/>
      <c r="KZA117" s="13"/>
      <c r="KZB117" s="13"/>
      <c r="KZC117" s="13"/>
      <c r="KZD117" s="13"/>
      <c r="KZE117" s="13"/>
      <c r="KZF117" s="13"/>
      <c r="KZG117" s="13"/>
      <c r="KZH117" s="13"/>
      <c r="KZI117" s="13"/>
      <c r="KZJ117" s="13"/>
      <c r="KZK117" s="13"/>
      <c r="KZL117" s="13"/>
      <c r="KZM117" s="13"/>
      <c r="KZN117" s="13"/>
      <c r="KZO117" s="13"/>
      <c r="KZP117" s="13"/>
      <c r="KZQ117" s="13"/>
      <c r="KZR117" s="13"/>
      <c r="KZS117" s="13"/>
      <c r="KZT117" s="13"/>
      <c r="KZU117" s="13"/>
      <c r="KZV117" s="13"/>
      <c r="KZW117" s="13"/>
      <c r="KZX117" s="13"/>
      <c r="KZY117" s="13"/>
      <c r="KZZ117" s="13"/>
      <c r="LAA117" s="13"/>
      <c r="LAB117" s="13"/>
      <c r="LAC117" s="13"/>
      <c r="LAD117" s="13"/>
      <c r="LAE117" s="13"/>
      <c r="LAF117" s="13"/>
      <c r="LAG117" s="13"/>
      <c r="LAH117" s="13"/>
      <c r="LAI117" s="13"/>
      <c r="LAJ117" s="13"/>
      <c r="LAK117" s="13"/>
      <c r="LAL117" s="13"/>
      <c r="LAM117" s="13"/>
      <c r="LAN117" s="13"/>
      <c r="LAO117" s="13"/>
      <c r="LAP117" s="13"/>
      <c r="LAQ117" s="13"/>
      <c r="LAR117" s="13"/>
      <c r="LAS117" s="13"/>
      <c r="LAT117" s="13"/>
      <c r="LAU117" s="13"/>
      <c r="LAV117" s="13"/>
      <c r="LAW117" s="13"/>
      <c r="LAX117" s="13"/>
      <c r="LAY117" s="13"/>
      <c r="LAZ117" s="13"/>
      <c r="LBA117" s="13"/>
      <c r="LBB117" s="13"/>
      <c r="LBC117" s="13"/>
      <c r="LBD117" s="13"/>
      <c r="LBE117" s="13"/>
      <c r="LBF117" s="13"/>
      <c r="LBG117" s="13"/>
      <c r="LBH117" s="13"/>
      <c r="LBI117" s="13"/>
      <c r="LBJ117" s="13"/>
      <c r="LBK117" s="13"/>
      <c r="LBL117" s="13"/>
      <c r="LBM117" s="13"/>
      <c r="LBN117" s="13"/>
      <c r="LBO117" s="13"/>
      <c r="LBP117" s="13"/>
      <c r="LBQ117" s="13"/>
      <c r="LBR117" s="13"/>
      <c r="LBS117" s="13"/>
      <c r="LBT117" s="13"/>
      <c r="LBU117" s="13"/>
      <c r="LBV117" s="13"/>
      <c r="LBW117" s="13"/>
      <c r="LBX117" s="13"/>
      <c r="LBY117" s="13"/>
      <c r="LBZ117" s="13"/>
      <c r="LCA117" s="13"/>
      <c r="LCB117" s="13"/>
      <c r="LCC117" s="13"/>
      <c r="LCD117" s="13"/>
      <c r="LCE117" s="13"/>
      <c r="LCF117" s="13"/>
      <c r="LCG117" s="13"/>
      <c r="LCH117" s="13"/>
      <c r="LCI117" s="13"/>
      <c r="LCJ117" s="13"/>
      <c r="LCK117" s="13"/>
      <c r="LCL117" s="13"/>
      <c r="LCM117" s="13"/>
      <c r="LCN117" s="13"/>
      <c r="LCO117" s="13"/>
      <c r="LCP117" s="13"/>
      <c r="LCQ117" s="13"/>
      <c r="LCR117" s="13"/>
      <c r="LCS117" s="13"/>
      <c r="LCT117" s="13"/>
      <c r="LCU117" s="13"/>
      <c r="LCV117" s="13"/>
      <c r="LCW117" s="13"/>
      <c r="LCX117" s="13"/>
      <c r="LCY117" s="13"/>
      <c r="LCZ117" s="13"/>
      <c r="LDA117" s="13"/>
      <c r="LDB117" s="13"/>
      <c r="LDC117" s="13"/>
      <c r="LDD117" s="13"/>
      <c r="LDE117" s="13"/>
      <c r="LDF117" s="13"/>
      <c r="LDG117" s="13"/>
      <c r="LDH117" s="13"/>
      <c r="LDI117" s="13"/>
      <c r="LDJ117" s="13"/>
      <c r="LDK117" s="13"/>
      <c r="LDL117" s="13"/>
      <c r="LDM117" s="13"/>
      <c r="LDN117" s="13"/>
      <c r="LDO117" s="13"/>
      <c r="LDP117" s="13"/>
      <c r="LDQ117" s="13"/>
      <c r="LDR117" s="13"/>
      <c r="LDS117" s="13"/>
      <c r="LDT117" s="13"/>
      <c r="LDU117" s="13"/>
      <c r="LDV117" s="13"/>
      <c r="LDW117" s="13"/>
      <c r="LDX117" s="13"/>
      <c r="LDY117" s="13"/>
      <c r="LDZ117" s="13"/>
      <c r="LEA117" s="13"/>
      <c r="LEB117" s="13"/>
      <c r="LEC117" s="13"/>
      <c r="LED117" s="13"/>
      <c r="LEE117" s="13"/>
      <c r="LEF117" s="13"/>
      <c r="LEG117" s="13"/>
      <c r="LEH117" s="13"/>
      <c r="LEI117" s="13"/>
      <c r="LEJ117" s="13"/>
      <c r="LEK117" s="13"/>
      <c r="LEL117" s="13"/>
      <c r="LEM117" s="13"/>
      <c r="LEN117" s="13"/>
      <c r="LEO117" s="13"/>
      <c r="LEP117" s="13"/>
      <c r="LEQ117" s="13"/>
      <c r="LER117" s="13"/>
      <c r="LES117" s="13"/>
      <c r="LET117" s="13"/>
      <c r="LEU117" s="13"/>
      <c r="LEV117" s="13"/>
      <c r="LEW117" s="13"/>
      <c r="LEX117" s="13"/>
      <c r="LEY117" s="13"/>
      <c r="LEZ117" s="13"/>
      <c r="LFA117" s="13"/>
      <c r="LFB117" s="13"/>
      <c r="LFC117" s="13"/>
      <c r="LFD117" s="13"/>
      <c r="LFE117" s="13"/>
      <c r="LFF117" s="13"/>
      <c r="LFG117" s="13"/>
      <c r="LFH117" s="13"/>
      <c r="LFI117" s="13"/>
      <c r="LFJ117" s="13"/>
      <c r="LFK117" s="13"/>
      <c r="LFL117" s="13"/>
      <c r="LFM117" s="13"/>
      <c r="LFN117" s="13"/>
      <c r="LFO117" s="13"/>
      <c r="LFP117" s="13"/>
      <c r="LFQ117" s="13"/>
      <c r="LFR117" s="13"/>
      <c r="LFS117" s="13"/>
      <c r="LFT117" s="13"/>
      <c r="LFU117" s="13"/>
      <c r="LFV117" s="13"/>
      <c r="LFW117" s="13"/>
      <c r="LFX117" s="13"/>
      <c r="LFY117" s="13"/>
      <c r="LFZ117" s="13"/>
      <c r="LGA117" s="13"/>
      <c r="LGB117" s="13"/>
      <c r="LGC117" s="13"/>
      <c r="LGD117" s="13"/>
      <c r="LGE117" s="13"/>
      <c r="LGF117" s="13"/>
      <c r="LGG117" s="13"/>
      <c r="LGH117" s="13"/>
      <c r="LGI117" s="13"/>
      <c r="LGJ117" s="13"/>
      <c r="LGK117" s="13"/>
      <c r="LGL117" s="13"/>
      <c r="LGM117" s="13"/>
      <c r="LGN117" s="13"/>
      <c r="LGO117" s="13"/>
      <c r="LGP117" s="13"/>
      <c r="LGQ117" s="13"/>
      <c r="LGR117" s="13"/>
      <c r="LGS117" s="13"/>
      <c r="LGT117" s="13"/>
      <c r="LGU117" s="13"/>
      <c r="LGV117" s="13"/>
      <c r="LGW117" s="13"/>
      <c r="LGX117" s="13"/>
      <c r="LGY117" s="13"/>
      <c r="LGZ117" s="13"/>
      <c r="LHA117" s="13"/>
      <c r="LHB117" s="13"/>
      <c r="LHC117" s="13"/>
      <c r="LHD117" s="13"/>
      <c r="LHE117" s="13"/>
      <c r="LHF117" s="13"/>
      <c r="LHG117" s="13"/>
      <c r="LHH117" s="13"/>
      <c r="LHI117" s="13"/>
      <c r="LHJ117" s="13"/>
      <c r="LHK117" s="13"/>
      <c r="LHL117" s="13"/>
      <c r="LHM117" s="13"/>
      <c r="LHN117" s="13"/>
      <c r="LHO117" s="13"/>
      <c r="LHP117" s="13"/>
      <c r="LHQ117" s="13"/>
      <c r="LHR117" s="13"/>
      <c r="LHS117" s="13"/>
      <c r="LHT117" s="13"/>
      <c r="LHU117" s="13"/>
      <c r="LHV117" s="13"/>
      <c r="LHW117" s="13"/>
      <c r="LHX117" s="13"/>
      <c r="LHY117" s="13"/>
      <c r="LHZ117" s="13"/>
      <c r="LIA117" s="13"/>
      <c r="LIB117" s="13"/>
      <c r="LIC117" s="13"/>
      <c r="LID117" s="13"/>
      <c r="LIE117" s="13"/>
      <c r="LIF117" s="13"/>
      <c r="LIG117" s="13"/>
      <c r="LIH117" s="13"/>
      <c r="LII117" s="13"/>
      <c r="LIJ117" s="13"/>
      <c r="LIK117" s="13"/>
      <c r="LIL117" s="13"/>
      <c r="LIM117" s="13"/>
      <c r="LIN117" s="13"/>
      <c r="LIO117" s="13"/>
      <c r="LIP117" s="13"/>
      <c r="LIQ117" s="13"/>
      <c r="LIR117" s="13"/>
      <c r="LIS117" s="13"/>
      <c r="LIT117" s="13"/>
      <c r="LIU117" s="13"/>
      <c r="LIV117" s="13"/>
      <c r="LIW117" s="13"/>
      <c r="LIX117" s="13"/>
      <c r="LIY117" s="13"/>
      <c r="LIZ117" s="13"/>
      <c r="LJA117" s="13"/>
      <c r="LJB117" s="13"/>
      <c r="LJC117" s="13"/>
      <c r="LJD117" s="13"/>
      <c r="LJE117" s="13"/>
      <c r="LJF117" s="13"/>
      <c r="LJG117" s="13"/>
      <c r="LJH117" s="13"/>
      <c r="LJI117" s="13"/>
      <c r="LJJ117" s="13"/>
      <c r="LJK117" s="13"/>
      <c r="LJL117" s="13"/>
      <c r="LJM117" s="13"/>
      <c r="LJN117" s="13"/>
      <c r="LJO117" s="13"/>
      <c r="LJP117" s="13"/>
      <c r="LJQ117" s="13"/>
      <c r="LJR117" s="13"/>
      <c r="LJS117" s="13"/>
      <c r="LJT117" s="13"/>
      <c r="LJU117" s="13"/>
      <c r="LJV117" s="13"/>
      <c r="LJW117" s="13"/>
      <c r="LJX117" s="13"/>
      <c r="LJY117" s="13"/>
      <c r="LJZ117" s="13"/>
      <c r="LKA117" s="13"/>
      <c r="LKB117" s="13"/>
      <c r="LKC117" s="13"/>
      <c r="LKD117" s="13"/>
      <c r="LKE117" s="13"/>
      <c r="LKF117" s="13"/>
      <c r="LKG117" s="13"/>
      <c r="LKH117" s="13"/>
      <c r="LKI117" s="13"/>
      <c r="LKJ117" s="13"/>
      <c r="LKK117" s="13"/>
      <c r="LKL117" s="13"/>
      <c r="LKM117" s="13"/>
      <c r="LKN117" s="13"/>
      <c r="LKO117" s="13"/>
      <c r="LKP117" s="13"/>
      <c r="LKQ117" s="13"/>
      <c r="LKR117" s="13"/>
      <c r="LKS117" s="13"/>
      <c r="LKT117" s="13"/>
      <c r="LKU117" s="13"/>
      <c r="LKV117" s="13"/>
      <c r="LKW117" s="13"/>
      <c r="LKX117" s="13"/>
      <c r="LKY117" s="13"/>
      <c r="LKZ117" s="13"/>
      <c r="LLA117" s="13"/>
      <c r="LLB117" s="13"/>
      <c r="LLC117" s="13"/>
      <c r="LLD117" s="13"/>
      <c r="LLE117" s="13"/>
      <c r="LLF117" s="13"/>
      <c r="LLG117" s="13"/>
      <c r="LLH117" s="13"/>
      <c r="LLI117" s="13"/>
      <c r="LLJ117" s="13"/>
      <c r="LLK117" s="13"/>
      <c r="LLL117" s="13"/>
      <c r="LLM117" s="13"/>
      <c r="LLN117" s="13"/>
      <c r="LLO117" s="13"/>
      <c r="LLP117" s="13"/>
      <c r="LLQ117" s="13"/>
      <c r="LLR117" s="13"/>
      <c r="LLS117" s="13"/>
      <c r="LLT117" s="13"/>
      <c r="LLU117" s="13"/>
      <c r="LLV117" s="13"/>
      <c r="LLW117" s="13"/>
      <c r="LLX117" s="13"/>
      <c r="LLY117" s="13"/>
      <c r="LLZ117" s="13"/>
      <c r="LMA117" s="13"/>
      <c r="LMB117" s="13"/>
      <c r="LMC117" s="13"/>
      <c r="LMD117" s="13"/>
      <c r="LME117" s="13"/>
      <c r="LMF117" s="13"/>
      <c r="LMG117" s="13"/>
      <c r="LMH117" s="13"/>
      <c r="LMI117" s="13"/>
      <c r="LMJ117" s="13"/>
      <c r="LMK117" s="13"/>
      <c r="LML117" s="13"/>
      <c r="LMM117" s="13"/>
      <c r="LMN117" s="13"/>
      <c r="LMO117" s="13"/>
      <c r="LMP117" s="13"/>
      <c r="LMQ117" s="13"/>
      <c r="LMR117" s="13"/>
      <c r="LMS117" s="13"/>
      <c r="LMT117" s="13"/>
      <c r="LMU117" s="13"/>
      <c r="LMV117" s="13"/>
      <c r="LMW117" s="13"/>
      <c r="LMX117" s="13"/>
      <c r="LMY117" s="13"/>
      <c r="LMZ117" s="13"/>
      <c r="LNA117" s="13"/>
      <c r="LNB117" s="13"/>
      <c r="LNC117" s="13"/>
      <c r="LND117" s="13"/>
      <c r="LNE117" s="13"/>
      <c r="LNF117" s="13"/>
      <c r="LNG117" s="13"/>
      <c r="LNH117" s="13"/>
      <c r="LNI117" s="13"/>
      <c r="LNJ117" s="13"/>
      <c r="LNK117" s="13"/>
      <c r="LNL117" s="13"/>
      <c r="LNM117" s="13"/>
      <c r="LNN117" s="13"/>
      <c r="LNO117" s="13"/>
      <c r="LNP117" s="13"/>
      <c r="LNQ117" s="13"/>
      <c r="LNR117" s="13"/>
      <c r="LNS117" s="13"/>
      <c r="LNT117" s="13"/>
      <c r="LNU117" s="13"/>
      <c r="LNV117" s="13"/>
      <c r="LNW117" s="13"/>
      <c r="LNX117" s="13"/>
      <c r="LNY117" s="13"/>
      <c r="LNZ117" s="13"/>
      <c r="LOA117" s="13"/>
      <c r="LOB117" s="13"/>
      <c r="LOC117" s="13"/>
      <c r="LOD117" s="13"/>
      <c r="LOE117" s="13"/>
      <c r="LOF117" s="13"/>
      <c r="LOG117" s="13"/>
      <c r="LOH117" s="13"/>
      <c r="LOI117" s="13"/>
      <c r="LOJ117" s="13"/>
      <c r="LOK117" s="13"/>
      <c r="LOL117" s="13"/>
      <c r="LOM117" s="13"/>
      <c r="LON117" s="13"/>
      <c r="LOO117" s="13"/>
      <c r="LOP117" s="13"/>
      <c r="LOQ117" s="13"/>
      <c r="LOR117" s="13"/>
      <c r="LOS117" s="13"/>
      <c r="LOT117" s="13"/>
      <c r="LOU117" s="13"/>
      <c r="LOV117" s="13"/>
      <c r="LOW117" s="13"/>
      <c r="LOX117" s="13"/>
      <c r="LOY117" s="13"/>
      <c r="LOZ117" s="13"/>
      <c r="LPA117" s="13"/>
      <c r="LPB117" s="13"/>
      <c r="LPC117" s="13"/>
      <c r="LPD117" s="13"/>
      <c r="LPE117" s="13"/>
      <c r="LPF117" s="13"/>
      <c r="LPG117" s="13"/>
      <c r="LPH117" s="13"/>
      <c r="LPI117" s="13"/>
      <c r="LPJ117" s="13"/>
      <c r="LPK117" s="13"/>
      <c r="LPL117" s="13"/>
      <c r="LPM117" s="13"/>
      <c r="LPN117" s="13"/>
      <c r="LPO117" s="13"/>
      <c r="LPP117" s="13"/>
      <c r="LPQ117" s="13"/>
      <c r="LPR117" s="13"/>
      <c r="LPS117" s="13"/>
      <c r="LPT117" s="13"/>
      <c r="LPU117" s="13"/>
      <c r="LPV117" s="13"/>
      <c r="LPW117" s="13"/>
      <c r="LPX117" s="13"/>
      <c r="LPY117" s="13"/>
      <c r="LPZ117" s="13"/>
      <c r="LQA117" s="13"/>
      <c r="LQB117" s="13"/>
      <c r="LQC117" s="13"/>
      <c r="LQD117" s="13"/>
      <c r="LQE117" s="13"/>
      <c r="LQF117" s="13"/>
      <c r="LQG117" s="13"/>
      <c r="LQH117" s="13"/>
      <c r="LQI117" s="13"/>
      <c r="LQJ117" s="13"/>
      <c r="LQK117" s="13"/>
      <c r="LQL117" s="13"/>
      <c r="LQM117" s="13"/>
      <c r="LQN117" s="13"/>
      <c r="LQO117" s="13"/>
      <c r="LQP117" s="13"/>
      <c r="LQQ117" s="13"/>
      <c r="LQR117" s="13"/>
      <c r="LQS117" s="13"/>
      <c r="LQT117" s="13"/>
      <c r="LQU117" s="13"/>
      <c r="LQV117" s="13"/>
      <c r="LQW117" s="13"/>
      <c r="LQX117" s="13"/>
      <c r="LQY117" s="13"/>
      <c r="LQZ117" s="13"/>
      <c r="LRA117" s="13"/>
      <c r="LRB117" s="13"/>
      <c r="LRC117" s="13"/>
      <c r="LRD117" s="13"/>
      <c r="LRE117" s="13"/>
      <c r="LRF117" s="13"/>
      <c r="LRG117" s="13"/>
      <c r="LRH117" s="13"/>
      <c r="LRI117" s="13"/>
      <c r="LRJ117" s="13"/>
      <c r="LRK117" s="13"/>
      <c r="LRL117" s="13"/>
      <c r="LRM117" s="13"/>
      <c r="LRN117" s="13"/>
      <c r="LRO117" s="13"/>
      <c r="LRP117" s="13"/>
      <c r="LRQ117" s="13"/>
      <c r="LRR117" s="13"/>
      <c r="LRS117" s="13"/>
      <c r="LRT117" s="13"/>
      <c r="LRU117" s="13"/>
      <c r="LRV117" s="13"/>
      <c r="LRW117" s="13"/>
      <c r="LRX117" s="13"/>
      <c r="LRY117" s="13"/>
      <c r="LRZ117" s="13"/>
      <c r="LSA117" s="13"/>
      <c r="LSB117" s="13"/>
      <c r="LSC117" s="13"/>
      <c r="LSD117" s="13"/>
      <c r="LSE117" s="13"/>
      <c r="LSF117" s="13"/>
      <c r="LSG117" s="13"/>
      <c r="LSH117" s="13"/>
      <c r="LSI117" s="13"/>
      <c r="LSJ117" s="13"/>
      <c r="LSK117" s="13"/>
      <c r="LSL117" s="13"/>
      <c r="LSM117" s="13"/>
      <c r="LSN117" s="13"/>
      <c r="LSO117" s="13"/>
      <c r="LSP117" s="13"/>
      <c r="LSQ117" s="13"/>
      <c r="LSR117" s="13"/>
      <c r="LSS117" s="13"/>
      <c r="LST117" s="13"/>
      <c r="LSU117" s="13"/>
      <c r="LSV117" s="13"/>
      <c r="LSW117" s="13"/>
      <c r="LSX117" s="13"/>
      <c r="LSY117" s="13"/>
      <c r="LSZ117" s="13"/>
      <c r="LTA117" s="13"/>
      <c r="LTB117" s="13"/>
      <c r="LTC117" s="13"/>
      <c r="LTD117" s="13"/>
      <c r="LTE117" s="13"/>
      <c r="LTF117" s="13"/>
      <c r="LTG117" s="13"/>
      <c r="LTH117" s="13"/>
      <c r="LTI117" s="13"/>
      <c r="LTJ117" s="13"/>
      <c r="LTK117" s="13"/>
      <c r="LTL117" s="13"/>
      <c r="LTM117" s="13"/>
      <c r="LTN117" s="13"/>
      <c r="LTO117" s="13"/>
      <c r="LTP117" s="13"/>
      <c r="LTQ117" s="13"/>
      <c r="LTR117" s="13"/>
      <c r="LTS117" s="13"/>
      <c r="LTT117" s="13"/>
      <c r="LTU117" s="13"/>
      <c r="LTV117" s="13"/>
      <c r="LTW117" s="13"/>
      <c r="LTX117" s="13"/>
      <c r="LTY117" s="13"/>
      <c r="LTZ117" s="13"/>
      <c r="LUA117" s="13"/>
      <c r="LUB117" s="13"/>
      <c r="LUC117" s="13"/>
      <c r="LUD117" s="13"/>
      <c r="LUE117" s="13"/>
      <c r="LUF117" s="13"/>
      <c r="LUG117" s="13"/>
      <c r="LUH117" s="13"/>
      <c r="LUI117" s="13"/>
      <c r="LUJ117" s="13"/>
      <c r="LUK117" s="13"/>
      <c r="LUL117" s="13"/>
      <c r="LUM117" s="13"/>
      <c r="LUN117" s="13"/>
      <c r="LUO117" s="13"/>
      <c r="LUP117" s="13"/>
      <c r="LUQ117" s="13"/>
      <c r="LUR117" s="13"/>
      <c r="LUS117" s="13"/>
      <c r="LUT117" s="13"/>
      <c r="LUU117" s="13"/>
      <c r="LUV117" s="13"/>
      <c r="LUW117" s="13"/>
      <c r="LUX117" s="13"/>
      <c r="LUY117" s="13"/>
      <c r="LUZ117" s="13"/>
      <c r="LVA117" s="13"/>
      <c r="LVB117" s="13"/>
      <c r="LVC117" s="13"/>
      <c r="LVD117" s="13"/>
      <c r="LVE117" s="13"/>
      <c r="LVF117" s="13"/>
      <c r="LVG117" s="13"/>
      <c r="LVH117" s="13"/>
      <c r="LVI117" s="13"/>
      <c r="LVJ117" s="13"/>
      <c r="LVK117" s="13"/>
      <c r="LVL117" s="13"/>
      <c r="LVM117" s="13"/>
      <c r="LVN117" s="13"/>
      <c r="LVO117" s="13"/>
      <c r="LVP117" s="13"/>
      <c r="LVQ117" s="13"/>
      <c r="LVR117" s="13"/>
      <c r="LVS117" s="13"/>
      <c r="LVT117" s="13"/>
      <c r="LVU117" s="13"/>
      <c r="LVV117" s="13"/>
      <c r="LVW117" s="13"/>
      <c r="LVX117" s="13"/>
      <c r="LVY117" s="13"/>
      <c r="LVZ117" s="13"/>
      <c r="LWA117" s="13"/>
      <c r="LWB117" s="13"/>
      <c r="LWC117" s="13"/>
      <c r="LWD117" s="13"/>
      <c r="LWE117" s="13"/>
      <c r="LWF117" s="13"/>
      <c r="LWG117" s="13"/>
      <c r="LWH117" s="13"/>
      <c r="LWI117" s="13"/>
      <c r="LWJ117" s="13"/>
      <c r="LWK117" s="13"/>
      <c r="LWL117" s="13"/>
      <c r="LWM117" s="13"/>
      <c r="LWN117" s="13"/>
      <c r="LWO117" s="13"/>
      <c r="LWP117" s="13"/>
      <c r="LWQ117" s="13"/>
      <c r="LWR117" s="13"/>
      <c r="LWS117" s="13"/>
      <c r="LWT117" s="13"/>
      <c r="LWU117" s="13"/>
      <c r="LWV117" s="13"/>
      <c r="LWW117" s="13"/>
      <c r="LWX117" s="13"/>
      <c r="LWY117" s="13"/>
      <c r="LWZ117" s="13"/>
      <c r="LXA117" s="13"/>
      <c r="LXB117" s="13"/>
      <c r="LXC117" s="13"/>
      <c r="LXD117" s="13"/>
      <c r="LXE117" s="13"/>
      <c r="LXF117" s="13"/>
      <c r="LXG117" s="13"/>
      <c r="LXH117" s="13"/>
      <c r="LXI117" s="13"/>
      <c r="LXJ117" s="13"/>
      <c r="LXK117" s="13"/>
      <c r="LXL117" s="13"/>
      <c r="LXM117" s="13"/>
      <c r="LXN117" s="13"/>
      <c r="LXO117" s="13"/>
      <c r="LXP117" s="13"/>
      <c r="LXQ117" s="13"/>
      <c r="LXR117" s="13"/>
      <c r="LXS117" s="13"/>
      <c r="LXT117" s="13"/>
      <c r="LXU117" s="13"/>
      <c r="LXV117" s="13"/>
      <c r="LXW117" s="13"/>
      <c r="LXX117" s="13"/>
      <c r="LXY117" s="13"/>
      <c r="LXZ117" s="13"/>
      <c r="LYA117" s="13"/>
      <c r="LYB117" s="13"/>
      <c r="LYC117" s="13"/>
      <c r="LYD117" s="13"/>
      <c r="LYE117" s="13"/>
      <c r="LYF117" s="13"/>
      <c r="LYG117" s="13"/>
      <c r="LYH117" s="13"/>
      <c r="LYI117" s="13"/>
      <c r="LYJ117" s="13"/>
      <c r="LYK117" s="13"/>
      <c r="LYL117" s="13"/>
      <c r="LYM117" s="13"/>
      <c r="LYN117" s="13"/>
      <c r="LYO117" s="13"/>
      <c r="LYP117" s="13"/>
      <c r="LYQ117" s="13"/>
      <c r="LYR117" s="13"/>
      <c r="LYS117" s="13"/>
      <c r="LYT117" s="13"/>
      <c r="LYU117" s="13"/>
      <c r="LYV117" s="13"/>
      <c r="LYW117" s="13"/>
      <c r="LYX117" s="13"/>
      <c r="LYY117" s="13"/>
      <c r="LYZ117" s="13"/>
      <c r="LZA117" s="13"/>
      <c r="LZB117" s="13"/>
      <c r="LZC117" s="13"/>
      <c r="LZD117" s="13"/>
      <c r="LZE117" s="13"/>
      <c r="LZF117" s="13"/>
      <c r="LZG117" s="13"/>
      <c r="LZH117" s="13"/>
      <c r="LZI117" s="13"/>
      <c r="LZJ117" s="13"/>
      <c r="LZK117" s="13"/>
      <c r="LZL117" s="13"/>
      <c r="LZM117" s="13"/>
      <c r="LZN117" s="13"/>
      <c r="LZO117" s="13"/>
      <c r="LZP117" s="13"/>
      <c r="LZQ117" s="13"/>
      <c r="LZR117" s="13"/>
      <c r="LZS117" s="13"/>
      <c r="LZT117" s="13"/>
      <c r="LZU117" s="13"/>
      <c r="LZV117" s="13"/>
      <c r="LZW117" s="13"/>
      <c r="LZX117" s="13"/>
      <c r="LZY117" s="13"/>
      <c r="LZZ117" s="13"/>
      <c r="MAA117" s="13"/>
      <c r="MAB117" s="13"/>
      <c r="MAC117" s="13"/>
      <c r="MAD117" s="13"/>
      <c r="MAE117" s="13"/>
      <c r="MAF117" s="13"/>
      <c r="MAG117" s="13"/>
      <c r="MAH117" s="13"/>
      <c r="MAI117" s="13"/>
      <c r="MAJ117" s="13"/>
      <c r="MAK117" s="13"/>
      <c r="MAL117" s="13"/>
      <c r="MAM117" s="13"/>
      <c r="MAN117" s="13"/>
      <c r="MAO117" s="13"/>
      <c r="MAP117" s="13"/>
      <c r="MAQ117" s="13"/>
      <c r="MAR117" s="13"/>
      <c r="MAS117" s="13"/>
      <c r="MAT117" s="13"/>
      <c r="MAU117" s="13"/>
      <c r="MAV117" s="13"/>
      <c r="MAW117" s="13"/>
      <c r="MAX117" s="13"/>
      <c r="MAY117" s="13"/>
      <c r="MAZ117" s="13"/>
      <c r="MBA117" s="13"/>
      <c r="MBB117" s="13"/>
      <c r="MBC117" s="13"/>
      <c r="MBD117" s="13"/>
      <c r="MBE117" s="13"/>
      <c r="MBF117" s="13"/>
      <c r="MBG117" s="13"/>
      <c r="MBH117" s="13"/>
      <c r="MBI117" s="13"/>
      <c r="MBJ117" s="13"/>
      <c r="MBK117" s="13"/>
      <c r="MBL117" s="13"/>
      <c r="MBM117" s="13"/>
      <c r="MBN117" s="13"/>
      <c r="MBO117" s="13"/>
      <c r="MBP117" s="13"/>
      <c r="MBQ117" s="13"/>
      <c r="MBR117" s="13"/>
      <c r="MBS117" s="13"/>
      <c r="MBT117" s="13"/>
      <c r="MBU117" s="13"/>
      <c r="MBV117" s="13"/>
      <c r="MBW117" s="13"/>
      <c r="MBX117" s="13"/>
      <c r="MBY117" s="13"/>
      <c r="MBZ117" s="13"/>
      <c r="MCA117" s="13"/>
      <c r="MCB117" s="13"/>
      <c r="MCC117" s="13"/>
      <c r="MCD117" s="13"/>
      <c r="MCE117" s="13"/>
      <c r="MCF117" s="13"/>
      <c r="MCG117" s="13"/>
      <c r="MCH117" s="13"/>
      <c r="MCI117" s="13"/>
      <c r="MCJ117" s="13"/>
      <c r="MCK117" s="13"/>
      <c r="MCL117" s="13"/>
      <c r="MCM117" s="13"/>
      <c r="MCN117" s="13"/>
      <c r="MCO117" s="13"/>
      <c r="MCP117" s="13"/>
      <c r="MCQ117" s="13"/>
      <c r="MCR117" s="13"/>
      <c r="MCS117" s="13"/>
      <c r="MCT117" s="13"/>
      <c r="MCU117" s="13"/>
      <c r="MCV117" s="13"/>
      <c r="MCW117" s="13"/>
      <c r="MCX117" s="13"/>
      <c r="MCY117" s="13"/>
      <c r="MCZ117" s="13"/>
      <c r="MDA117" s="13"/>
      <c r="MDB117" s="13"/>
      <c r="MDC117" s="13"/>
      <c r="MDD117" s="13"/>
      <c r="MDE117" s="13"/>
      <c r="MDF117" s="13"/>
      <c r="MDG117" s="13"/>
      <c r="MDH117" s="13"/>
      <c r="MDI117" s="13"/>
      <c r="MDJ117" s="13"/>
      <c r="MDK117" s="13"/>
      <c r="MDL117" s="13"/>
      <c r="MDM117" s="13"/>
      <c r="MDN117" s="13"/>
      <c r="MDO117" s="13"/>
      <c r="MDP117" s="13"/>
      <c r="MDQ117" s="13"/>
      <c r="MDR117" s="13"/>
      <c r="MDS117" s="13"/>
      <c r="MDT117" s="13"/>
      <c r="MDU117" s="13"/>
      <c r="MDV117" s="13"/>
      <c r="MDW117" s="13"/>
      <c r="MDX117" s="13"/>
      <c r="MDY117" s="13"/>
      <c r="MDZ117" s="13"/>
      <c r="MEA117" s="13"/>
      <c r="MEB117" s="13"/>
      <c r="MEC117" s="13"/>
      <c r="MED117" s="13"/>
      <c r="MEE117" s="13"/>
      <c r="MEF117" s="13"/>
      <c r="MEG117" s="13"/>
      <c r="MEH117" s="13"/>
      <c r="MEI117" s="13"/>
      <c r="MEJ117" s="13"/>
      <c r="MEK117" s="13"/>
      <c r="MEL117" s="13"/>
      <c r="MEM117" s="13"/>
      <c r="MEN117" s="13"/>
      <c r="MEO117" s="13"/>
      <c r="MEP117" s="13"/>
      <c r="MEQ117" s="13"/>
      <c r="MER117" s="13"/>
      <c r="MES117" s="13"/>
      <c r="MET117" s="13"/>
      <c r="MEU117" s="13"/>
      <c r="MEV117" s="13"/>
      <c r="MEW117" s="13"/>
      <c r="MEX117" s="13"/>
      <c r="MEY117" s="13"/>
      <c r="MEZ117" s="13"/>
      <c r="MFA117" s="13"/>
      <c r="MFB117" s="13"/>
      <c r="MFC117" s="13"/>
      <c r="MFD117" s="13"/>
      <c r="MFE117" s="13"/>
      <c r="MFF117" s="13"/>
      <c r="MFG117" s="13"/>
      <c r="MFH117" s="13"/>
      <c r="MFI117" s="13"/>
      <c r="MFJ117" s="13"/>
      <c r="MFK117" s="13"/>
      <c r="MFL117" s="13"/>
      <c r="MFM117" s="13"/>
      <c r="MFN117" s="13"/>
      <c r="MFO117" s="13"/>
      <c r="MFP117" s="13"/>
      <c r="MFQ117" s="13"/>
      <c r="MFR117" s="13"/>
      <c r="MFS117" s="13"/>
      <c r="MFT117" s="13"/>
      <c r="MFU117" s="13"/>
      <c r="MFV117" s="13"/>
      <c r="MFW117" s="13"/>
      <c r="MFX117" s="13"/>
      <c r="MFY117" s="13"/>
      <c r="MFZ117" s="13"/>
      <c r="MGA117" s="13"/>
      <c r="MGB117" s="13"/>
      <c r="MGC117" s="13"/>
      <c r="MGD117" s="13"/>
      <c r="MGE117" s="13"/>
      <c r="MGF117" s="13"/>
      <c r="MGG117" s="13"/>
      <c r="MGH117" s="13"/>
      <c r="MGI117" s="13"/>
      <c r="MGJ117" s="13"/>
      <c r="MGK117" s="13"/>
      <c r="MGL117" s="13"/>
      <c r="MGM117" s="13"/>
      <c r="MGN117" s="13"/>
      <c r="MGO117" s="13"/>
      <c r="MGP117" s="13"/>
      <c r="MGQ117" s="13"/>
      <c r="MGR117" s="13"/>
      <c r="MGS117" s="13"/>
      <c r="MGT117" s="13"/>
      <c r="MGU117" s="13"/>
      <c r="MGV117" s="13"/>
      <c r="MGW117" s="13"/>
      <c r="MGX117" s="13"/>
      <c r="MGY117" s="13"/>
      <c r="MGZ117" s="13"/>
      <c r="MHA117" s="13"/>
      <c r="MHB117" s="13"/>
      <c r="MHC117" s="13"/>
      <c r="MHD117" s="13"/>
      <c r="MHE117" s="13"/>
      <c r="MHF117" s="13"/>
      <c r="MHG117" s="13"/>
      <c r="MHH117" s="13"/>
      <c r="MHI117" s="13"/>
      <c r="MHJ117" s="13"/>
      <c r="MHK117" s="13"/>
      <c r="MHL117" s="13"/>
      <c r="MHM117" s="13"/>
      <c r="MHN117" s="13"/>
      <c r="MHO117" s="13"/>
      <c r="MHP117" s="13"/>
      <c r="MHQ117" s="13"/>
      <c r="MHR117" s="13"/>
      <c r="MHS117" s="13"/>
      <c r="MHT117" s="13"/>
      <c r="MHU117" s="13"/>
      <c r="MHV117" s="13"/>
      <c r="MHW117" s="13"/>
      <c r="MHX117" s="13"/>
      <c r="MHY117" s="13"/>
      <c r="MHZ117" s="13"/>
      <c r="MIA117" s="13"/>
      <c r="MIB117" s="13"/>
      <c r="MIC117" s="13"/>
      <c r="MID117" s="13"/>
      <c r="MIE117" s="13"/>
      <c r="MIF117" s="13"/>
      <c r="MIG117" s="13"/>
      <c r="MIH117" s="13"/>
      <c r="MII117" s="13"/>
      <c r="MIJ117" s="13"/>
      <c r="MIK117" s="13"/>
      <c r="MIL117" s="13"/>
      <c r="MIM117" s="13"/>
      <c r="MIN117" s="13"/>
      <c r="MIO117" s="13"/>
      <c r="MIP117" s="13"/>
      <c r="MIQ117" s="13"/>
      <c r="MIR117" s="13"/>
      <c r="MIS117" s="13"/>
      <c r="MIT117" s="13"/>
      <c r="MIU117" s="13"/>
      <c r="MIV117" s="13"/>
      <c r="MIW117" s="13"/>
      <c r="MIX117" s="13"/>
      <c r="MIY117" s="13"/>
      <c r="MIZ117" s="13"/>
      <c r="MJA117" s="13"/>
      <c r="MJB117" s="13"/>
      <c r="MJC117" s="13"/>
      <c r="MJD117" s="13"/>
      <c r="MJE117" s="13"/>
      <c r="MJF117" s="13"/>
      <c r="MJG117" s="13"/>
      <c r="MJH117" s="13"/>
      <c r="MJI117" s="13"/>
      <c r="MJJ117" s="13"/>
      <c r="MJK117" s="13"/>
      <c r="MJL117" s="13"/>
      <c r="MJM117" s="13"/>
      <c r="MJN117" s="13"/>
      <c r="MJO117" s="13"/>
      <c r="MJP117" s="13"/>
      <c r="MJQ117" s="13"/>
      <c r="MJR117" s="13"/>
      <c r="MJS117" s="13"/>
      <c r="MJT117" s="13"/>
      <c r="MJU117" s="13"/>
      <c r="MJV117" s="13"/>
      <c r="MJW117" s="13"/>
      <c r="MJX117" s="13"/>
      <c r="MJY117" s="13"/>
      <c r="MJZ117" s="13"/>
      <c r="MKA117" s="13"/>
      <c r="MKB117" s="13"/>
      <c r="MKC117" s="13"/>
      <c r="MKD117" s="13"/>
      <c r="MKE117" s="13"/>
      <c r="MKF117" s="13"/>
      <c r="MKG117" s="13"/>
      <c r="MKH117" s="13"/>
      <c r="MKI117" s="13"/>
      <c r="MKJ117" s="13"/>
      <c r="MKK117" s="13"/>
      <c r="MKL117" s="13"/>
      <c r="MKM117" s="13"/>
      <c r="MKN117" s="13"/>
      <c r="MKO117" s="13"/>
      <c r="MKP117" s="13"/>
      <c r="MKQ117" s="13"/>
      <c r="MKR117" s="13"/>
      <c r="MKS117" s="13"/>
      <c r="MKT117" s="13"/>
      <c r="MKU117" s="13"/>
      <c r="MKV117" s="13"/>
      <c r="MKW117" s="13"/>
      <c r="MKX117" s="13"/>
      <c r="MKY117" s="13"/>
      <c r="MKZ117" s="13"/>
      <c r="MLA117" s="13"/>
      <c r="MLB117" s="13"/>
      <c r="MLC117" s="13"/>
      <c r="MLD117" s="13"/>
      <c r="MLE117" s="13"/>
      <c r="MLF117" s="13"/>
      <c r="MLG117" s="13"/>
      <c r="MLH117" s="13"/>
      <c r="MLI117" s="13"/>
      <c r="MLJ117" s="13"/>
      <c r="MLK117" s="13"/>
      <c r="MLL117" s="13"/>
      <c r="MLM117" s="13"/>
      <c r="MLN117" s="13"/>
      <c r="MLO117" s="13"/>
      <c r="MLP117" s="13"/>
      <c r="MLQ117" s="13"/>
      <c r="MLR117" s="13"/>
      <c r="MLS117" s="13"/>
      <c r="MLT117" s="13"/>
      <c r="MLU117" s="13"/>
      <c r="MLV117" s="13"/>
      <c r="MLW117" s="13"/>
      <c r="MLX117" s="13"/>
      <c r="MLY117" s="13"/>
      <c r="MLZ117" s="13"/>
      <c r="MMA117" s="13"/>
      <c r="MMB117" s="13"/>
      <c r="MMC117" s="13"/>
      <c r="MMD117" s="13"/>
      <c r="MME117" s="13"/>
      <c r="MMF117" s="13"/>
      <c r="MMG117" s="13"/>
      <c r="MMH117" s="13"/>
      <c r="MMI117" s="13"/>
      <c r="MMJ117" s="13"/>
      <c r="MMK117" s="13"/>
      <c r="MML117" s="13"/>
      <c r="MMM117" s="13"/>
      <c r="MMN117" s="13"/>
      <c r="MMO117" s="13"/>
      <c r="MMP117" s="13"/>
      <c r="MMQ117" s="13"/>
      <c r="MMR117" s="13"/>
      <c r="MMS117" s="13"/>
      <c r="MMT117" s="13"/>
      <c r="MMU117" s="13"/>
      <c r="MMV117" s="13"/>
      <c r="MMW117" s="13"/>
      <c r="MMX117" s="13"/>
      <c r="MMY117" s="13"/>
      <c r="MMZ117" s="13"/>
      <c r="MNA117" s="13"/>
      <c r="MNB117" s="13"/>
      <c r="MNC117" s="13"/>
      <c r="MND117" s="13"/>
      <c r="MNE117" s="13"/>
      <c r="MNF117" s="13"/>
      <c r="MNG117" s="13"/>
      <c r="MNH117" s="13"/>
      <c r="MNI117" s="13"/>
      <c r="MNJ117" s="13"/>
      <c r="MNK117" s="13"/>
      <c r="MNL117" s="13"/>
      <c r="MNM117" s="13"/>
      <c r="MNN117" s="13"/>
      <c r="MNO117" s="13"/>
      <c r="MNP117" s="13"/>
      <c r="MNQ117" s="13"/>
      <c r="MNR117" s="13"/>
      <c r="MNS117" s="13"/>
      <c r="MNT117" s="13"/>
      <c r="MNU117" s="13"/>
      <c r="MNV117" s="13"/>
      <c r="MNW117" s="13"/>
      <c r="MNX117" s="13"/>
      <c r="MNY117" s="13"/>
      <c r="MNZ117" s="13"/>
      <c r="MOA117" s="13"/>
      <c r="MOB117" s="13"/>
      <c r="MOC117" s="13"/>
      <c r="MOD117" s="13"/>
      <c r="MOE117" s="13"/>
      <c r="MOF117" s="13"/>
      <c r="MOG117" s="13"/>
      <c r="MOH117" s="13"/>
      <c r="MOI117" s="13"/>
      <c r="MOJ117" s="13"/>
      <c r="MOK117" s="13"/>
      <c r="MOL117" s="13"/>
      <c r="MOM117" s="13"/>
      <c r="MON117" s="13"/>
      <c r="MOO117" s="13"/>
      <c r="MOP117" s="13"/>
      <c r="MOQ117" s="13"/>
      <c r="MOR117" s="13"/>
      <c r="MOS117" s="13"/>
      <c r="MOT117" s="13"/>
      <c r="MOU117" s="13"/>
      <c r="MOV117" s="13"/>
      <c r="MOW117" s="13"/>
      <c r="MOX117" s="13"/>
      <c r="MOY117" s="13"/>
      <c r="MOZ117" s="13"/>
      <c r="MPA117" s="13"/>
      <c r="MPB117" s="13"/>
      <c r="MPC117" s="13"/>
      <c r="MPD117" s="13"/>
      <c r="MPE117" s="13"/>
      <c r="MPF117" s="13"/>
      <c r="MPG117" s="13"/>
      <c r="MPH117" s="13"/>
      <c r="MPI117" s="13"/>
      <c r="MPJ117" s="13"/>
      <c r="MPK117" s="13"/>
      <c r="MPL117" s="13"/>
      <c r="MPM117" s="13"/>
      <c r="MPN117" s="13"/>
      <c r="MPO117" s="13"/>
      <c r="MPP117" s="13"/>
      <c r="MPQ117" s="13"/>
      <c r="MPR117" s="13"/>
      <c r="MPS117" s="13"/>
      <c r="MPT117" s="13"/>
      <c r="MPU117" s="13"/>
      <c r="MPV117" s="13"/>
      <c r="MPW117" s="13"/>
      <c r="MPX117" s="13"/>
      <c r="MPY117" s="13"/>
      <c r="MPZ117" s="13"/>
      <c r="MQA117" s="13"/>
      <c r="MQB117" s="13"/>
      <c r="MQC117" s="13"/>
      <c r="MQD117" s="13"/>
      <c r="MQE117" s="13"/>
      <c r="MQF117" s="13"/>
      <c r="MQG117" s="13"/>
      <c r="MQH117" s="13"/>
      <c r="MQI117" s="13"/>
      <c r="MQJ117" s="13"/>
      <c r="MQK117" s="13"/>
      <c r="MQL117" s="13"/>
      <c r="MQM117" s="13"/>
      <c r="MQN117" s="13"/>
      <c r="MQO117" s="13"/>
      <c r="MQP117" s="13"/>
      <c r="MQQ117" s="13"/>
      <c r="MQR117" s="13"/>
      <c r="MQS117" s="13"/>
      <c r="MQT117" s="13"/>
      <c r="MQU117" s="13"/>
      <c r="MQV117" s="13"/>
      <c r="MQW117" s="13"/>
      <c r="MQX117" s="13"/>
      <c r="MQY117" s="13"/>
      <c r="MQZ117" s="13"/>
      <c r="MRA117" s="13"/>
      <c r="MRB117" s="13"/>
      <c r="MRC117" s="13"/>
      <c r="MRD117" s="13"/>
      <c r="MRE117" s="13"/>
      <c r="MRF117" s="13"/>
      <c r="MRG117" s="13"/>
      <c r="MRH117" s="13"/>
      <c r="MRI117" s="13"/>
      <c r="MRJ117" s="13"/>
      <c r="MRK117" s="13"/>
      <c r="MRL117" s="13"/>
      <c r="MRM117" s="13"/>
      <c r="MRN117" s="13"/>
      <c r="MRO117" s="13"/>
      <c r="MRP117" s="13"/>
      <c r="MRQ117" s="13"/>
      <c r="MRR117" s="13"/>
      <c r="MRS117" s="13"/>
      <c r="MRT117" s="13"/>
      <c r="MRU117" s="13"/>
      <c r="MRV117" s="13"/>
      <c r="MRW117" s="13"/>
      <c r="MRX117" s="13"/>
      <c r="MRY117" s="13"/>
      <c r="MRZ117" s="13"/>
      <c r="MSA117" s="13"/>
      <c r="MSB117" s="13"/>
      <c r="MSC117" s="13"/>
      <c r="MSD117" s="13"/>
      <c r="MSE117" s="13"/>
      <c r="MSF117" s="13"/>
      <c r="MSG117" s="13"/>
      <c r="MSH117" s="13"/>
      <c r="MSI117" s="13"/>
      <c r="MSJ117" s="13"/>
      <c r="MSK117" s="13"/>
      <c r="MSL117" s="13"/>
      <c r="MSM117" s="13"/>
      <c r="MSN117" s="13"/>
      <c r="MSO117" s="13"/>
      <c r="MSP117" s="13"/>
      <c r="MSQ117" s="13"/>
      <c r="MSR117" s="13"/>
      <c r="MSS117" s="13"/>
      <c r="MST117" s="13"/>
      <c r="MSU117" s="13"/>
      <c r="MSV117" s="13"/>
      <c r="MSW117" s="13"/>
      <c r="MSX117" s="13"/>
      <c r="MSY117" s="13"/>
      <c r="MSZ117" s="13"/>
      <c r="MTA117" s="13"/>
      <c r="MTB117" s="13"/>
      <c r="MTC117" s="13"/>
      <c r="MTD117" s="13"/>
      <c r="MTE117" s="13"/>
      <c r="MTF117" s="13"/>
      <c r="MTG117" s="13"/>
      <c r="MTH117" s="13"/>
      <c r="MTI117" s="13"/>
      <c r="MTJ117" s="13"/>
      <c r="MTK117" s="13"/>
      <c r="MTL117" s="13"/>
      <c r="MTM117" s="13"/>
      <c r="MTN117" s="13"/>
      <c r="MTO117" s="13"/>
      <c r="MTP117" s="13"/>
      <c r="MTQ117" s="13"/>
      <c r="MTR117" s="13"/>
      <c r="MTS117" s="13"/>
      <c r="MTT117" s="13"/>
      <c r="MTU117" s="13"/>
      <c r="MTV117" s="13"/>
      <c r="MTW117" s="13"/>
      <c r="MTX117" s="13"/>
      <c r="MTY117" s="13"/>
      <c r="MTZ117" s="13"/>
      <c r="MUA117" s="13"/>
      <c r="MUB117" s="13"/>
      <c r="MUC117" s="13"/>
      <c r="MUD117" s="13"/>
      <c r="MUE117" s="13"/>
      <c r="MUF117" s="13"/>
      <c r="MUG117" s="13"/>
      <c r="MUH117" s="13"/>
      <c r="MUI117" s="13"/>
      <c r="MUJ117" s="13"/>
      <c r="MUK117" s="13"/>
      <c r="MUL117" s="13"/>
      <c r="MUM117" s="13"/>
      <c r="MUN117" s="13"/>
      <c r="MUO117" s="13"/>
      <c r="MUP117" s="13"/>
      <c r="MUQ117" s="13"/>
      <c r="MUR117" s="13"/>
      <c r="MUS117" s="13"/>
      <c r="MUT117" s="13"/>
      <c r="MUU117" s="13"/>
      <c r="MUV117" s="13"/>
      <c r="MUW117" s="13"/>
      <c r="MUX117" s="13"/>
      <c r="MUY117" s="13"/>
      <c r="MUZ117" s="13"/>
      <c r="MVA117" s="13"/>
      <c r="MVB117" s="13"/>
      <c r="MVC117" s="13"/>
      <c r="MVD117" s="13"/>
      <c r="MVE117" s="13"/>
      <c r="MVF117" s="13"/>
      <c r="MVG117" s="13"/>
      <c r="MVH117" s="13"/>
      <c r="MVI117" s="13"/>
      <c r="MVJ117" s="13"/>
      <c r="MVK117" s="13"/>
      <c r="MVL117" s="13"/>
      <c r="MVM117" s="13"/>
      <c r="MVN117" s="13"/>
      <c r="MVO117" s="13"/>
      <c r="MVP117" s="13"/>
      <c r="MVQ117" s="13"/>
      <c r="MVR117" s="13"/>
      <c r="MVS117" s="13"/>
      <c r="MVT117" s="13"/>
      <c r="MVU117" s="13"/>
      <c r="MVV117" s="13"/>
      <c r="MVW117" s="13"/>
      <c r="MVX117" s="13"/>
      <c r="MVY117" s="13"/>
      <c r="MVZ117" s="13"/>
      <c r="MWA117" s="13"/>
      <c r="MWB117" s="13"/>
      <c r="MWC117" s="13"/>
      <c r="MWD117" s="13"/>
      <c r="MWE117" s="13"/>
      <c r="MWF117" s="13"/>
      <c r="MWG117" s="13"/>
      <c r="MWH117" s="13"/>
      <c r="MWI117" s="13"/>
      <c r="MWJ117" s="13"/>
      <c r="MWK117" s="13"/>
      <c r="MWL117" s="13"/>
      <c r="MWM117" s="13"/>
      <c r="MWN117" s="13"/>
      <c r="MWO117" s="13"/>
      <c r="MWP117" s="13"/>
      <c r="MWQ117" s="13"/>
      <c r="MWR117" s="13"/>
      <c r="MWS117" s="13"/>
      <c r="MWT117" s="13"/>
      <c r="MWU117" s="13"/>
      <c r="MWV117" s="13"/>
      <c r="MWW117" s="13"/>
      <c r="MWX117" s="13"/>
      <c r="MWY117" s="13"/>
      <c r="MWZ117" s="13"/>
      <c r="MXA117" s="13"/>
      <c r="MXB117" s="13"/>
      <c r="MXC117" s="13"/>
      <c r="MXD117" s="13"/>
      <c r="MXE117" s="13"/>
      <c r="MXF117" s="13"/>
      <c r="MXG117" s="13"/>
      <c r="MXH117" s="13"/>
      <c r="MXI117" s="13"/>
      <c r="MXJ117" s="13"/>
      <c r="MXK117" s="13"/>
      <c r="MXL117" s="13"/>
      <c r="MXM117" s="13"/>
      <c r="MXN117" s="13"/>
      <c r="MXO117" s="13"/>
      <c r="MXP117" s="13"/>
      <c r="MXQ117" s="13"/>
      <c r="MXR117" s="13"/>
      <c r="MXS117" s="13"/>
      <c r="MXT117" s="13"/>
      <c r="MXU117" s="13"/>
      <c r="MXV117" s="13"/>
      <c r="MXW117" s="13"/>
      <c r="MXX117" s="13"/>
      <c r="MXY117" s="13"/>
      <c r="MXZ117" s="13"/>
      <c r="MYA117" s="13"/>
      <c r="MYB117" s="13"/>
      <c r="MYC117" s="13"/>
      <c r="MYD117" s="13"/>
      <c r="MYE117" s="13"/>
      <c r="MYF117" s="13"/>
      <c r="MYG117" s="13"/>
      <c r="MYH117" s="13"/>
      <c r="MYI117" s="13"/>
      <c r="MYJ117" s="13"/>
      <c r="MYK117" s="13"/>
      <c r="MYL117" s="13"/>
      <c r="MYM117" s="13"/>
      <c r="MYN117" s="13"/>
      <c r="MYO117" s="13"/>
      <c r="MYP117" s="13"/>
      <c r="MYQ117" s="13"/>
      <c r="MYR117" s="13"/>
      <c r="MYS117" s="13"/>
      <c r="MYT117" s="13"/>
      <c r="MYU117" s="13"/>
      <c r="MYV117" s="13"/>
      <c r="MYW117" s="13"/>
      <c r="MYX117" s="13"/>
      <c r="MYY117" s="13"/>
      <c r="MYZ117" s="13"/>
      <c r="MZA117" s="13"/>
      <c r="MZB117" s="13"/>
      <c r="MZC117" s="13"/>
      <c r="MZD117" s="13"/>
      <c r="MZE117" s="13"/>
      <c r="MZF117" s="13"/>
      <c r="MZG117" s="13"/>
      <c r="MZH117" s="13"/>
      <c r="MZI117" s="13"/>
      <c r="MZJ117" s="13"/>
      <c r="MZK117" s="13"/>
      <c r="MZL117" s="13"/>
      <c r="MZM117" s="13"/>
      <c r="MZN117" s="13"/>
      <c r="MZO117" s="13"/>
      <c r="MZP117" s="13"/>
      <c r="MZQ117" s="13"/>
      <c r="MZR117" s="13"/>
      <c r="MZS117" s="13"/>
      <c r="MZT117" s="13"/>
      <c r="MZU117" s="13"/>
      <c r="MZV117" s="13"/>
      <c r="MZW117" s="13"/>
      <c r="MZX117" s="13"/>
      <c r="MZY117" s="13"/>
      <c r="MZZ117" s="13"/>
      <c r="NAA117" s="13"/>
      <c r="NAB117" s="13"/>
      <c r="NAC117" s="13"/>
      <c r="NAD117" s="13"/>
      <c r="NAE117" s="13"/>
      <c r="NAF117" s="13"/>
      <c r="NAG117" s="13"/>
      <c r="NAH117" s="13"/>
      <c r="NAI117" s="13"/>
      <c r="NAJ117" s="13"/>
      <c r="NAK117" s="13"/>
      <c r="NAL117" s="13"/>
      <c r="NAM117" s="13"/>
      <c r="NAN117" s="13"/>
      <c r="NAO117" s="13"/>
      <c r="NAP117" s="13"/>
      <c r="NAQ117" s="13"/>
      <c r="NAR117" s="13"/>
      <c r="NAS117" s="13"/>
      <c r="NAT117" s="13"/>
      <c r="NAU117" s="13"/>
      <c r="NAV117" s="13"/>
      <c r="NAW117" s="13"/>
      <c r="NAX117" s="13"/>
      <c r="NAY117" s="13"/>
      <c r="NAZ117" s="13"/>
      <c r="NBA117" s="13"/>
      <c r="NBB117" s="13"/>
      <c r="NBC117" s="13"/>
      <c r="NBD117" s="13"/>
      <c r="NBE117" s="13"/>
      <c r="NBF117" s="13"/>
      <c r="NBG117" s="13"/>
      <c r="NBH117" s="13"/>
      <c r="NBI117" s="13"/>
      <c r="NBJ117" s="13"/>
      <c r="NBK117" s="13"/>
      <c r="NBL117" s="13"/>
      <c r="NBM117" s="13"/>
      <c r="NBN117" s="13"/>
      <c r="NBO117" s="13"/>
      <c r="NBP117" s="13"/>
      <c r="NBQ117" s="13"/>
      <c r="NBR117" s="13"/>
      <c r="NBS117" s="13"/>
      <c r="NBT117" s="13"/>
      <c r="NBU117" s="13"/>
      <c r="NBV117" s="13"/>
      <c r="NBW117" s="13"/>
      <c r="NBX117" s="13"/>
      <c r="NBY117" s="13"/>
      <c r="NBZ117" s="13"/>
      <c r="NCA117" s="13"/>
      <c r="NCB117" s="13"/>
      <c r="NCC117" s="13"/>
      <c r="NCD117" s="13"/>
      <c r="NCE117" s="13"/>
      <c r="NCF117" s="13"/>
      <c r="NCG117" s="13"/>
      <c r="NCH117" s="13"/>
      <c r="NCI117" s="13"/>
      <c r="NCJ117" s="13"/>
      <c r="NCK117" s="13"/>
      <c r="NCL117" s="13"/>
      <c r="NCM117" s="13"/>
      <c r="NCN117" s="13"/>
      <c r="NCO117" s="13"/>
      <c r="NCP117" s="13"/>
      <c r="NCQ117" s="13"/>
      <c r="NCR117" s="13"/>
      <c r="NCS117" s="13"/>
      <c r="NCT117" s="13"/>
      <c r="NCU117" s="13"/>
      <c r="NCV117" s="13"/>
      <c r="NCW117" s="13"/>
      <c r="NCX117" s="13"/>
      <c r="NCY117" s="13"/>
      <c r="NCZ117" s="13"/>
      <c r="NDA117" s="13"/>
      <c r="NDB117" s="13"/>
      <c r="NDC117" s="13"/>
      <c r="NDD117" s="13"/>
      <c r="NDE117" s="13"/>
      <c r="NDF117" s="13"/>
      <c r="NDG117" s="13"/>
      <c r="NDH117" s="13"/>
      <c r="NDI117" s="13"/>
      <c r="NDJ117" s="13"/>
      <c r="NDK117" s="13"/>
      <c r="NDL117" s="13"/>
      <c r="NDM117" s="13"/>
      <c r="NDN117" s="13"/>
      <c r="NDO117" s="13"/>
      <c r="NDP117" s="13"/>
      <c r="NDQ117" s="13"/>
      <c r="NDR117" s="13"/>
      <c r="NDS117" s="13"/>
      <c r="NDT117" s="13"/>
      <c r="NDU117" s="13"/>
      <c r="NDV117" s="13"/>
      <c r="NDW117" s="13"/>
      <c r="NDX117" s="13"/>
      <c r="NDY117" s="13"/>
      <c r="NDZ117" s="13"/>
      <c r="NEA117" s="13"/>
      <c r="NEB117" s="13"/>
      <c r="NEC117" s="13"/>
      <c r="NED117" s="13"/>
      <c r="NEE117" s="13"/>
      <c r="NEF117" s="13"/>
      <c r="NEG117" s="13"/>
      <c r="NEH117" s="13"/>
      <c r="NEI117" s="13"/>
      <c r="NEJ117" s="13"/>
      <c r="NEK117" s="13"/>
      <c r="NEL117" s="13"/>
      <c r="NEM117" s="13"/>
      <c r="NEN117" s="13"/>
      <c r="NEO117" s="13"/>
      <c r="NEP117" s="13"/>
      <c r="NEQ117" s="13"/>
      <c r="NER117" s="13"/>
      <c r="NES117" s="13"/>
      <c r="NET117" s="13"/>
      <c r="NEU117" s="13"/>
      <c r="NEV117" s="13"/>
      <c r="NEW117" s="13"/>
      <c r="NEX117" s="13"/>
      <c r="NEY117" s="13"/>
      <c r="NEZ117" s="13"/>
      <c r="NFA117" s="13"/>
      <c r="NFB117" s="13"/>
      <c r="NFC117" s="13"/>
      <c r="NFD117" s="13"/>
      <c r="NFE117" s="13"/>
      <c r="NFF117" s="13"/>
      <c r="NFG117" s="13"/>
      <c r="NFH117" s="13"/>
      <c r="NFI117" s="13"/>
      <c r="NFJ117" s="13"/>
      <c r="NFK117" s="13"/>
      <c r="NFL117" s="13"/>
      <c r="NFM117" s="13"/>
      <c r="NFN117" s="13"/>
      <c r="NFO117" s="13"/>
      <c r="NFP117" s="13"/>
      <c r="NFQ117" s="13"/>
      <c r="NFR117" s="13"/>
      <c r="NFS117" s="13"/>
      <c r="NFT117" s="13"/>
      <c r="NFU117" s="13"/>
      <c r="NFV117" s="13"/>
      <c r="NFW117" s="13"/>
      <c r="NFX117" s="13"/>
      <c r="NFY117" s="13"/>
      <c r="NFZ117" s="13"/>
      <c r="NGA117" s="13"/>
      <c r="NGB117" s="13"/>
      <c r="NGC117" s="13"/>
      <c r="NGD117" s="13"/>
      <c r="NGE117" s="13"/>
      <c r="NGF117" s="13"/>
      <c r="NGG117" s="13"/>
      <c r="NGH117" s="13"/>
      <c r="NGI117" s="13"/>
      <c r="NGJ117" s="13"/>
      <c r="NGK117" s="13"/>
      <c r="NGL117" s="13"/>
      <c r="NGM117" s="13"/>
      <c r="NGN117" s="13"/>
      <c r="NGO117" s="13"/>
      <c r="NGP117" s="13"/>
      <c r="NGQ117" s="13"/>
      <c r="NGR117" s="13"/>
      <c r="NGS117" s="13"/>
      <c r="NGT117" s="13"/>
      <c r="NGU117" s="13"/>
      <c r="NGV117" s="13"/>
      <c r="NGW117" s="13"/>
      <c r="NGX117" s="13"/>
      <c r="NGY117" s="13"/>
      <c r="NGZ117" s="13"/>
      <c r="NHA117" s="13"/>
      <c r="NHB117" s="13"/>
      <c r="NHC117" s="13"/>
      <c r="NHD117" s="13"/>
      <c r="NHE117" s="13"/>
      <c r="NHF117" s="13"/>
      <c r="NHG117" s="13"/>
      <c r="NHH117" s="13"/>
      <c r="NHI117" s="13"/>
      <c r="NHJ117" s="13"/>
      <c r="NHK117" s="13"/>
      <c r="NHL117" s="13"/>
      <c r="NHM117" s="13"/>
      <c r="NHN117" s="13"/>
      <c r="NHO117" s="13"/>
      <c r="NHP117" s="13"/>
      <c r="NHQ117" s="13"/>
      <c r="NHR117" s="13"/>
      <c r="NHS117" s="13"/>
      <c r="NHT117" s="13"/>
      <c r="NHU117" s="13"/>
      <c r="NHV117" s="13"/>
      <c r="NHW117" s="13"/>
      <c r="NHX117" s="13"/>
      <c r="NHY117" s="13"/>
      <c r="NHZ117" s="13"/>
      <c r="NIA117" s="13"/>
      <c r="NIB117" s="13"/>
      <c r="NIC117" s="13"/>
      <c r="NID117" s="13"/>
      <c r="NIE117" s="13"/>
      <c r="NIF117" s="13"/>
      <c r="NIG117" s="13"/>
      <c r="NIH117" s="13"/>
      <c r="NII117" s="13"/>
      <c r="NIJ117" s="13"/>
      <c r="NIK117" s="13"/>
      <c r="NIL117" s="13"/>
      <c r="NIM117" s="13"/>
      <c r="NIN117" s="13"/>
      <c r="NIO117" s="13"/>
      <c r="NIP117" s="13"/>
      <c r="NIQ117" s="13"/>
      <c r="NIR117" s="13"/>
      <c r="NIS117" s="13"/>
      <c r="NIT117" s="13"/>
      <c r="NIU117" s="13"/>
      <c r="NIV117" s="13"/>
      <c r="NIW117" s="13"/>
      <c r="NIX117" s="13"/>
      <c r="NIY117" s="13"/>
      <c r="NIZ117" s="13"/>
      <c r="NJA117" s="13"/>
      <c r="NJB117" s="13"/>
      <c r="NJC117" s="13"/>
      <c r="NJD117" s="13"/>
      <c r="NJE117" s="13"/>
      <c r="NJF117" s="13"/>
      <c r="NJG117" s="13"/>
      <c r="NJH117" s="13"/>
      <c r="NJI117" s="13"/>
      <c r="NJJ117" s="13"/>
      <c r="NJK117" s="13"/>
      <c r="NJL117" s="13"/>
      <c r="NJM117" s="13"/>
      <c r="NJN117" s="13"/>
      <c r="NJO117" s="13"/>
      <c r="NJP117" s="13"/>
      <c r="NJQ117" s="13"/>
      <c r="NJR117" s="13"/>
      <c r="NJS117" s="13"/>
      <c r="NJT117" s="13"/>
      <c r="NJU117" s="13"/>
      <c r="NJV117" s="13"/>
      <c r="NJW117" s="13"/>
      <c r="NJX117" s="13"/>
      <c r="NJY117" s="13"/>
      <c r="NJZ117" s="13"/>
      <c r="NKA117" s="13"/>
      <c r="NKB117" s="13"/>
      <c r="NKC117" s="13"/>
      <c r="NKD117" s="13"/>
      <c r="NKE117" s="13"/>
      <c r="NKF117" s="13"/>
      <c r="NKG117" s="13"/>
      <c r="NKH117" s="13"/>
      <c r="NKI117" s="13"/>
      <c r="NKJ117" s="13"/>
      <c r="NKK117" s="13"/>
      <c r="NKL117" s="13"/>
      <c r="NKM117" s="13"/>
      <c r="NKN117" s="13"/>
      <c r="NKO117" s="13"/>
      <c r="NKP117" s="13"/>
      <c r="NKQ117" s="13"/>
      <c r="NKR117" s="13"/>
      <c r="NKS117" s="13"/>
      <c r="NKT117" s="13"/>
      <c r="NKU117" s="13"/>
      <c r="NKV117" s="13"/>
      <c r="NKW117" s="13"/>
      <c r="NKX117" s="13"/>
      <c r="NKY117" s="13"/>
      <c r="NKZ117" s="13"/>
      <c r="NLA117" s="13"/>
      <c r="NLB117" s="13"/>
      <c r="NLC117" s="13"/>
      <c r="NLD117" s="13"/>
      <c r="NLE117" s="13"/>
      <c r="NLF117" s="13"/>
      <c r="NLG117" s="13"/>
      <c r="NLH117" s="13"/>
      <c r="NLI117" s="13"/>
      <c r="NLJ117" s="13"/>
      <c r="NLK117" s="13"/>
      <c r="NLL117" s="13"/>
      <c r="NLM117" s="13"/>
      <c r="NLN117" s="13"/>
      <c r="NLO117" s="13"/>
      <c r="NLP117" s="13"/>
      <c r="NLQ117" s="13"/>
      <c r="NLR117" s="13"/>
      <c r="NLS117" s="13"/>
      <c r="NLT117" s="13"/>
      <c r="NLU117" s="13"/>
      <c r="NLV117" s="13"/>
      <c r="NLW117" s="13"/>
      <c r="NLX117" s="13"/>
      <c r="NLY117" s="13"/>
      <c r="NLZ117" s="13"/>
      <c r="NMA117" s="13"/>
      <c r="NMB117" s="13"/>
      <c r="NMC117" s="13"/>
      <c r="NMD117" s="13"/>
      <c r="NME117" s="13"/>
      <c r="NMF117" s="13"/>
      <c r="NMG117" s="13"/>
      <c r="NMH117" s="13"/>
      <c r="NMI117" s="13"/>
      <c r="NMJ117" s="13"/>
      <c r="NMK117" s="13"/>
      <c r="NML117" s="13"/>
      <c r="NMM117" s="13"/>
      <c r="NMN117" s="13"/>
      <c r="NMO117" s="13"/>
      <c r="NMP117" s="13"/>
      <c r="NMQ117" s="13"/>
      <c r="NMR117" s="13"/>
      <c r="NMS117" s="13"/>
      <c r="NMT117" s="13"/>
      <c r="NMU117" s="13"/>
      <c r="NMV117" s="13"/>
      <c r="NMW117" s="13"/>
      <c r="NMX117" s="13"/>
      <c r="NMY117" s="13"/>
      <c r="NMZ117" s="13"/>
      <c r="NNA117" s="13"/>
      <c r="NNB117" s="13"/>
      <c r="NNC117" s="13"/>
      <c r="NND117" s="13"/>
      <c r="NNE117" s="13"/>
      <c r="NNF117" s="13"/>
      <c r="NNG117" s="13"/>
      <c r="NNH117" s="13"/>
      <c r="NNI117" s="13"/>
      <c r="NNJ117" s="13"/>
      <c r="NNK117" s="13"/>
      <c r="NNL117" s="13"/>
      <c r="NNM117" s="13"/>
      <c r="NNN117" s="13"/>
      <c r="NNO117" s="13"/>
      <c r="NNP117" s="13"/>
      <c r="NNQ117" s="13"/>
      <c r="NNR117" s="13"/>
      <c r="NNS117" s="13"/>
      <c r="NNT117" s="13"/>
      <c r="NNU117" s="13"/>
      <c r="NNV117" s="13"/>
      <c r="NNW117" s="13"/>
      <c r="NNX117" s="13"/>
      <c r="NNY117" s="13"/>
      <c r="NNZ117" s="13"/>
      <c r="NOA117" s="13"/>
      <c r="NOB117" s="13"/>
      <c r="NOC117" s="13"/>
      <c r="NOD117" s="13"/>
      <c r="NOE117" s="13"/>
      <c r="NOF117" s="13"/>
      <c r="NOG117" s="13"/>
      <c r="NOH117" s="13"/>
      <c r="NOI117" s="13"/>
      <c r="NOJ117" s="13"/>
      <c r="NOK117" s="13"/>
      <c r="NOL117" s="13"/>
      <c r="NOM117" s="13"/>
      <c r="NON117" s="13"/>
      <c r="NOO117" s="13"/>
      <c r="NOP117" s="13"/>
      <c r="NOQ117" s="13"/>
      <c r="NOR117" s="13"/>
      <c r="NOS117" s="13"/>
      <c r="NOT117" s="13"/>
      <c r="NOU117" s="13"/>
      <c r="NOV117" s="13"/>
      <c r="NOW117" s="13"/>
      <c r="NOX117" s="13"/>
      <c r="NOY117" s="13"/>
      <c r="NOZ117" s="13"/>
      <c r="NPA117" s="13"/>
      <c r="NPB117" s="13"/>
      <c r="NPC117" s="13"/>
      <c r="NPD117" s="13"/>
      <c r="NPE117" s="13"/>
      <c r="NPF117" s="13"/>
      <c r="NPG117" s="13"/>
      <c r="NPH117" s="13"/>
      <c r="NPI117" s="13"/>
      <c r="NPJ117" s="13"/>
      <c r="NPK117" s="13"/>
      <c r="NPL117" s="13"/>
      <c r="NPM117" s="13"/>
      <c r="NPN117" s="13"/>
      <c r="NPO117" s="13"/>
      <c r="NPP117" s="13"/>
      <c r="NPQ117" s="13"/>
      <c r="NPR117" s="13"/>
      <c r="NPS117" s="13"/>
      <c r="NPT117" s="13"/>
      <c r="NPU117" s="13"/>
      <c r="NPV117" s="13"/>
      <c r="NPW117" s="13"/>
      <c r="NPX117" s="13"/>
      <c r="NPY117" s="13"/>
      <c r="NPZ117" s="13"/>
      <c r="NQA117" s="13"/>
      <c r="NQB117" s="13"/>
      <c r="NQC117" s="13"/>
      <c r="NQD117" s="13"/>
      <c r="NQE117" s="13"/>
      <c r="NQF117" s="13"/>
      <c r="NQG117" s="13"/>
      <c r="NQH117" s="13"/>
      <c r="NQI117" s="13"/>
      <c r="NQJ117" s="13"/>
      <c r="NQK117" s="13"/>
      <c r="NQL117" s="13"/>
      <c r="NQM117" s="13"/>
      <c r="NQN117" s="13"/>
      <c r="NQO117" s="13"/>
      <c r="NQP117" s="13"/>
      <c r="NQQ117" s="13"/>
      <c r="NQR117" s="13"/>
      <c r="NQS117" s="13"/>
      <c r="NQT117" s="13"/>
      <c r="NQU117" s="13"/>
      <c r="NQV117" s="13"/>
      <c r="NQW117" s="13"/>
      <c r="NQX117" s="13"/>
      <c r="NQY117" s="13"/>
      <c r="NQZ117" s="13"/>
      <c r="NRA117" s="13"/>
      <c r="NRB117" s="13"/>
      <c r="NRC117" s="13"/>
      <c r="NRD117" s="13"/>
      <c r="NRE117" s="13"/>
      <c r="NRF117" s="13"/>
      <c r="NRG117" s="13"/>
      <c r="NRH117" s="13"/>
      <c r="NRI117" s="13"/>
      <c r="NRJ117" s="13"/>
      <c r="NRK117" s="13"/>
      <c r="NRL117" s="13"/>
      <c r="NRM117" s="13"/>
      <c r="NRN117" s="13"/>
      <c r="NRO117" s="13"/>
      <c r="NRP117" s="13"/>
      <c r="NRQ117" s="13"/>
      <c r="NRR117" s="13"/>
      <c r="NRS117" s="13"/>
      <c r="NRT117" s="13"/>
      <c r="NRU117" s="13"/>
      <c r="NRV117" s="13"/>
      <c r="NRW117" s="13"/>
      <c r="NRX117" s="13"/>
      <c r="NRY117" s="13"/>
      <c r="NRZ117" s="13"/>
      <c r="NSA117" s="13"/>
      <c r="NSB117" s="13"/>
      <c r="NSC117" s="13"/>
      <c r="NSD117" s="13"/>
      <c r="NSE117" s="13"/>
      <c r="NSF117" s="13"/>
      <c r="NSG117" s="13"/>
      <c r="NSH117" s="13"/>
      <c r="NSI117" s="13"/>
      <c r="NSJ117" s="13"/>
      <c r="NSK117" s="13"/>
      <c r="NSL117" s="13"/>
      <c r="NSM117" s="13"/>
      <c r="NSN117" s="13"/>
      <c r="NSO117" s="13"/>
      <c r="NSP117" s="13"/>
      <c r="NSQ117" s="13"/>
      <c r="NSR117" s="13"/>
      <c r="NSS117" s="13"/>
      <c r="NST117" s="13"/>
      <c r="NSU117" s="13"/>
      <c r="NSV117" s="13"/>
      <c r="NSW117" s="13"/>
      <c r="NSX117" s="13"/>
      <c r="NSY117" s="13"/>
      <c r="NSZ117" s="13"/>
      <c r="NTA117" s="13"/>
      <c r="NTB117" s="13"/>
      <c r="NTC117" s="13"/>
      <c r="NTD117" s="13"/>
      <c r="NTE117" s="13"/>
      <c r="NTF117" s="13"/>
      <c r="NTG117" s="13"/>
      <c r="NTH117" s="13"/>
      <c r="NTI117" s="13"/>
      <c r="NTJ117" s="13"/>
      <c r="NTK117" s="13"/>
      <c r="NTL117" s="13"/>
      <c r="NTM117" s="13"/>
      <c r="NTN117" s="13"/>
      <c r="NTO117" s="13"/>
      <c r="NTP117" s="13"/>
      <c r="NTQ117" s="13"/>
      <c r="NTR117" s="13"/>
      <c r="NTS117" s="13"/>
      <c r="NTT117" s="13"/>
      <c r="NTU117" s="13"/>
      <c r="NTV117" s="13"/>
      <c r="NTW117" s="13"/>
      <c r="NTX117" s="13"/>
      <c r="NTY117" s="13"/>
      <c r="NTZ117" s="13"/>
      <c r="NUA117" s="13"/>
      <c r="NUB117" s="13"/>
      <c r="NUC117" s="13"/>
      <c r="NUD117" s="13"/>
      <c r="NUE117" s="13"/>
      <c r="NUF117" s="13"/>
      <c r="NUG117" s="13"/>
      <c r="NUH117" s="13"/>
      <c r="NUI117" s="13"/>
      <c r="NUJ117" s="13"/>
      <c r="NUK117" s="13"/>
      <c r="NUL117" s="13"/>
      <c r="NUM117" s="13"/>
      <c r="NUN117" s="13"/>
      <c r="NUO117" s="13"/>
      <c r="NUP117" s="13"/>
      <c r="NUQ117" s="13"/>
      <c r="NUR117" s="13"/>
      <c r="NUS117" s="13"/>
      <c r="NUT117" s="13"/>
      <c r="NUU117" s="13"/>
      <c r="NUV117" s="13"/>
      <c r="NUW117" s="13"/>
      <c r="NUX117" s="13"/>
      <c r="NUY117" s="13"/>
      <c r="NUZ117" s="13"/>
      <c r="NVA117" s="13"/>
      <c r="NVB117" s="13"/>
      <c r="NVC117" s="13"/>
      <c r="NVD117" s="13"/>
      <c r="NVE117" s="13"/>
      <c r="NVF117" s="13"/>
      <c r="NVG117" s="13"/>
      <c r="NVH117" s="13"/>
      <c r="NVI117" s="13"/>
      <c r="NVJ117" s="13"/>
      <c r="NVK117" s="13"/>
      <c r="NVL117" s="13"/>
      <c r="NVM117" s="13"/>
      <c r="NVN117" s="13"/>
      <c r="NVO117" s="13"/>
      <c r="NVP117" s="13"/>
      <c r="NVQ117" s="13"/>
      <c r="NVR117" s="13"/>
      <c r="NVS117" s="13"/>
      <c r="NVT117" s="13"/>
      <c r="NVU117" s="13"/>
      <c r="NVV117" s="13"/>
      <c r="NVW117" s="13"/>
      <c r="NVX117" s="13"/>
      <c r="NVY117" s="13"/>
      <c r="NVZ117" s="13"/>
      <c r="NWA117" s="13"/>
      <c r="NWB117" s="13"/>
      <c r="NWC117" s="13"/>
      <c r="NWD117" s="13"/>
      <c r="NWE117" s="13"/>
      <c r="NWF117" s="13"/>
      <c r="NWG117" s="13"/>
      <c r="NWH117" s="13"/>
      <c r="NWI117" s="13"/>
      <c r="NWJ117" s="13"/>
      <c r="NWK117" s="13"/>
      <c r="NWL117" s="13"/>
      <c r="NWM117" s="13"/>
      <c r="NWN117" s="13"/>
      <c r="NWO117" s="13"/>
      <c r="NWP117" s="13"/>
      <c r="NWQ117" s="13"/>
      <c r="NWR117" s="13"/>
      <c r="NWS117" s="13"/>
      <c r="NWT117" s="13"/>
      <c r="NWU117" s="13"/>
      <c r="NWV117" s="13"/>
      <c r="NWW117" s="13"/>
      <c r="NWX117" s="13"/>
      <c r="NWY117" s="13"/>
      <c r="NWZ117" s="13"/>
      <c r="NXA117" s="13"/>
      <c r="NXB117" s="13"/>
      <c r="NXC117" s="13"/>
      <c r="NXD117" s="13"/>
      <c r="NXE117" s="13"/>
      <c r="NXF117" s="13"/>
      <c r="NXG117" s="13"/>
      <c r="NXH117" s="13"/>
      <c r="NXI117" s="13"/>
      <c r="NXJ117" s="13"/>
      <c r="NXK117" s="13"/>
      <c r="NXL117" s="13"/>
      <c r="NXM117" s="13"/>
      <c r="NXN117" s="13"/>
      <c r="NXO117" s="13"/>
      <c r="NXP117" s="13"/>
      <c r="NXQ117" s="13"/>
      <c r="NXR117" s="13"/>
      <c r="NXS117" s="13"/>
      <c r="NXT117" s="13"/>
      <c r="NXU117" s="13"/>
      <c r="NXV117" s="13"/>
      <c r="NXW117" s="13"/>
      <c r="NXX117" s="13"/>
      <c r="NXY117" s="13"/>
      <c r="NXZ117" s="13"/>
      <c r="NYA117" s="13"/>
      <c r="NYB117" s="13"/>
      <c r="NYC117" s="13"/>
      <c r="NYD117" s="13"/>
      <c r="NYE117" s="13"/>
      <c r="NYF117" s="13"/>
      <c r="NYG117" s="13"/>
      <c r="NYH117" s="13"/>
      <c r="NYI117" s="13"/>
      <c r="NYJ117" s="13"/>
      <c r="NYK117" s="13"/>
      <c r="NYL117" s="13"/>
      <c r="NYM117" s="13"/>
      <c r="NYN117" s="13"/>
      <c r="NYO117" s="13"/>
      <c r="NYP117" s="13"/>
      <c r="NYQ117" s="13"/>
      <c r="NYR117" s="13"/>
      <c r="NYS117" s="13"/>
      <c r="NYT117" s="13"/>
      <c r="NYU117" s="13"/>
      <c r="NYV117" s="13"/>
      <c r="NYW117" s="13"/>
      <c r="NYX117" s="13"/>
      <c r="NYY117" s="13"/>
      <c r="NYZ117" s="13"/>
      <c r="NZA117" s="13"/>
      <c r="NZB117" s="13"/>
      <c r="NZC117" s="13"/>
      <c r="NZD117" s="13"/>
      <c r="NZE117" s="13"/>
      <c r="NZF117" s="13"/>
      <c r="NZG117" s="13"/>
      <c r="NZH117" s="13"/>
      <c r="NZI117" s="13"/>
      <c r="NZJ117" s="13"/>
      <c r="NZK117" s="13"/>
      <c r="NZL117" s="13"/>
      <c r="NZM117" s="13"/>
      <c r="NZN117" s="13"/>
      <c r="NZO117" s="13"/>
      <c r="NZP117" s="13"/>
      <c r="NZQ117" s="13"/>
      <c r="NZR117" s="13"/>
      <c r="NZS117" s="13"/>
      <c r="NZT117" s="13"/>
      <c r="NZU117" s="13"/>
      <c r="NZV117" s="13"/>
      <c r="NZW117" s="13"/>
      <c r="NZX117" s="13"/>
      <c r="NZY117" s="13"/>
      <c r="NZZ117" s="13"/>
      <c r="OAA117" s="13"/>
      <c r="OAB117" s="13"/>
      <c r="OAC117" s="13"/>
      <c r="OAD117" s="13"/>
      <c r="OAE117" s="13"/>
      <c r="OAF117" s="13"/>
      <c r="OAG117" s="13"/>
      <c r="OAH117" s="13"/>
      <c r="OAI117" s="13"/>
      <c r="OAJ117" s="13"/>
      <c r="OAK117" s="13"/>
      <c r="OAL117" s="13"/>
      <c r="OAM117" s="13"/>
      <c r="OAN117" s="13"/>
      <c r="OAO117" s="13"/>
      <c r="OAP117" s="13"/>
      <c r="OAQ117" s="13"/>
      <c r="OAR117" s="13"/>
      <c r="OAS117" s="13"/>
      <c r="OAT117" s="13"/>
      <c r="OAU117" s="13"/>
      <c r="OAV117" s="13"/>
      <c r="OAW117" s="13"/>
      <c r="OAX117" s="13"/>
      <c r="OAY117" s="13"/>
      <c r="OAZ117" s="13"/>
      <c r="OBA117" s="13"/>
      <c r="OBB117" s="13"/>
      <c r="OBC117" s="13"/>
      <c r="OBD117" s="13"/>
      <c r="OBE117" s="13"/>
      <c r="OBF117" s="13"/>
      <c r="OBG117" s="13"/>
      <c r="OBH117" s="13"/>
      <c r="OBI117" s="13"/>
      <c r="OBJ117" s="13"/>
      <c r="OBK117" s="13"/>
      <c r="OBL117" s="13"/>
      <c r="OBM117" s="13"/>
      <c r="OBN117" s="13"/>
      <c r="OBO117" s="13"/>
      <c r="OBP117" s="13"/>
      <c r="OBQ117" s="13"/>
      <c r="OBR117" s="13"/>
      <c r="OBS117" s="13"/>
      <c r="OBT117" s="13"/>
      <c r="OBU117" s="13"/>
      <c r="OBV117" s="13"/>
      <c r="OBW117" s="13"/>
      <c r="OBX117" s="13"/>
      <c r="OBY117" s="13"/>
      <c r="OBZ117" s="13"/>
      <c r="OCA117" s="13"/>
      <c r="OCB117" s="13"/>
      <c r="OCC117" s="13"/>
      <c r="OCD117" s="13"/>
      <c r="OCE117" s="13"/>
      <c r="OCF117" s="13"/>
      <c r="OCG117" s="13"/>
      <c r="OCH117" s="13"/>
      <c r="OCI117" s="13"/>
      <c r="OCJ117" s="13"/>
      <c r="OCK117" s="13"/>
      <c r="OCL117" s="13"/>
      <c r="OCM117" s="13"/>
      <c r="OCN117" s="13"/>
      <c r="OCO117" s="13"/>
      <c r="OCP117" s="13"/>
      <c r="OCQ117" s="13"/>
      <c r="OCR117" s="13"/>
      <c r="OCS117" s="13"/>
      <c r="OCT117" s="13"/>
      <c r="OCU117" s="13"/>
      <c r="OCV117" s="13"/>
      <c r="OCW117" s="13"/>
      <c r="OCX117" s="13"/>
      <c r="OCY117" s="13"/>
      <c r="OCZ117" s="13"/>
      <c r="ODA117" s="13"/>
      <c r="ODB117" s="13"/>
      <c r="ODC117" s="13"/>
      <c r="ODD117" s="13"/>
      <c r="ODE117" s="13"/>
      <c r="ODF117" s="13"/>
      <c r="ODG117" s="13"/>
      <c r="ODH117" s="13"/>
      <c r="ODI117" s="13"/>
      <c r="ODJ117" s="13"/>
      <c r="ODK117" s="13"/>
      <c r="ODL117" s="13"/>
      <c r="ODM117" s="13"/>
      <c r="ODN117" s="13"/>
      <c r="ODO117" s="13"/>
      <c r="ODP117" s="13"/>
      <c r="ODQ117" s="13"/>
      <c r="ODR117" s="13"/>
      <c r="ODS117" s="13"/>
      <c r="ODT117" s="13"/>
      <c r="ODU117" s="13"/>
      <c r="ODV117" s="13"/>
      <c r="ODW117" s="13"/>
      <c r="ODX117" s="13"/>
      <c r="ODY117" s="13"/>
      <c r="ODZ117" s="13"/>
      <c r="OEA117" s="13"/>
      <c r="OEB117" s="13"/>
      <c r="OEC117" s="13"/>
      <c r="OED117" s="13"/>
      <c r="OEE117" s="13"/>
      <c r="OEF117" s="13"/>
      <c r="OEG117" s="13"/>
      <c r="OEH117" s="13"/>
      <c r="OEI117" s="13"/>
      <c r="OEJ117" s="13"/>
      <c r="OEK117" s="13"/>
      <c r="OEL117" s="13"/>
      <c r="OEM117" s="13"/>
      <c r="OEN117" s="13"/>
      <c r="OEO117" s="13"/>
      <c r="OEP117" s="13"/>
      <c r="OEQ117" s="13"/>
      <c r="OER117" s="13"/>
      <c r="OES117" s="13"/>
      <c r="OET117" s="13"/>
      <c r="OEU117" s="13"/>
      <c r="OEV117" s="13"/>
      <c r="OEW117" s="13"/>
      <c r="OEX117" s="13"/>
      <c r="OEY117" s="13"/>
      <c r="OEZ117" s="13"/>
      <c r="OFA117" s="13"/>
      <c r="OFB117" s="13"/>
      <c r="OFC117" s="13"/>
      <c r="OFD117" s="13"/>
      <c r="OFE117" s="13"/>
      <c r="OFF117" s="13"/>
      <c r="OFG117" s="13"/>
      <c r="OFH117" s="13"/>
      <c r="OFI117" s="13"/>
      <c r="OFJ117" s="13"/>
      <c r="OFK117" s="13"/>
      <c r="OFL117" s="13"/>
      <c r="OFM117" s="13"/>
      <c r="OFN117" s="13"/>
      <c r="OFO117" s="13"/>
      <c r="OFP117" s="13"/>
      <c r="OFQ117" s="13"/>
      <c r="OFR117" s="13"/>
      <c r="OFS117" s="13"/>
      <c r="OFT117" s="13"/>
      <c r="OFU117" s="13"/>
      <c r="OFV117" s="13"/>
      <c r="OFW117" s="13"/>
      <c r="OFX117" s="13"/>
      <c r="OFY117" s="13"/>
      <c r="OFZ117" s="13"/>
      <c r="OGA117" s="13"/>
      <c r="OGB117" s="13"/>
      <c r="OGC117" s="13"/>
      <c r="OGD117" s="13"/>
      <c r="OGE117" s="13"/>
      <c r="OGF117" s="13"/>
      <c r="OGG117" s="13"/>
      <c r="OGH117" s="13"/>
      <c r="OGI117" s="13"/>
      <c r="OGJ117" s="13"/>
      <c r="OGK117" s="13"/>
      <c r="OGL117" s="13"/>
      <c r="OGM117" s="13"/>
      <c r="OGN117" s="13"/>
      <c r="OGO117" s="13"/>
      <c r="OGP117" s="13"/>
      <c r="OGQ117" s="13"/>
      <c r="OGR117" s="13"/>
      <c r="OGS117" s="13"/>
      <c r="OGT117" s="13"/>
      <c r="OGU117" s="13"/>
      <c r="OGV117" s="13"/>
      <c r="OGW117" s="13"/>
      <c r="OGX117" s="13"/>
      <c r="OGY117" s="13"/>
      <c r="OGZ117" s="13"/>
      <c r="OHA117" s="13"/>
      <c r="OHB117" s="13"/>
      <c r="OHC117" s="13"/>
      <c r="OHD117" s="13"/>
      <c r="OHE117" s="13"/>
      <c r="OHF117" s="13"/>
      <c r="OHG117" s="13"/>
      <c r="OHH117" s="13"/>
      <c r="OHI117" s="13"/>
      <c r="OHJ117" s="13"/>
      <c r="OHK117" s="13"/>
      <c r="OHL117" s="13"/>
      <c r="OHM117" s="13"/>
      <c r="OHN117" s="13"/>
      <c r="OHO117" s="13"/>
      <c r="OHP117" s="13"/>
      <c r="OHQ117" s="13"/>
      <c r="OHR117" s="13"/>
      <c r="OHS117" s="13"/>
      <c r="OHT117" s="13"/>
      <c r="OHU117" s="13"/>
      <c r="OHV117" s="13"/>
      <c r="OHW117" s="13"/>
      <c r="OHX117" s="13"/>
      <c r="OHY117" s="13"/>
      <c r="OHZ117" s="13"/>
      <c r="OIA117" s="13"/>
      <c r="OIB117" s="13"/>
      <c r="OIC117" s="13"/>
      <c r="OID117" s="13"/>
      <c r="OIE117" s="13"/>
      <c r="OIF117" s="13"/>
      <c r="OIG117" s="13"/>
      <c r="OIH117" s="13"/>
      <c r="OII117" s="13"/>
      <c r="OIJ117" s="13"/>
      <c r="OIK117" s="13"/>
      <c r="OIL117" s="13"/>
      <c r="OIM117" s="13"/>
      <c r="OIN117" s="13"/>
      <c r="OIO117" s="13"/>
      <c r="OIP117" s="13"/>
      <c r="OIQ117" s="13"/>
      <c r="OIR117" s="13"/>
      <c r="OIS117" s="13"/>
      <c r="OIT117" s="13"/>
      <c r="OIU117" s="13"/>
      <c r="OIV117" s="13"/>
      <c r="OIW117" s="13"/>
      <c r="OIX117" s="13"/>
      <c r="OIY117" s="13"/>
      <c r="OIZ117" s="13"/>
      <c r="OJA117" s="13"/>
      <c r="OJB117" s="13"/>
      <c r="OJC117" s="13"/>
      <c r="OJD117" s="13"/>
      <c r="OJE117" s="13"/>
      <c r="OJF117" s="13"/>
      <c r="OJG117" s="13"/>
      <c r="OJH117" s="13"/>
      <c r="OJI117" s="13"/>
      <c r="OJJ117" s="13"/>
      <c r="OJK117" s="13"/>
      <c r="OJL117" s="13"/>
      <c r="OJM117" s="13"/>
      <c r="OJN117" s="13"/>
      <c r="OJO117" s="13"/>
      <c r="OJP117" s="13"/>
      <c r="OJQ117" s="13"/>
      <c r="OJR117" s="13"/>
      <c r="OJS117" s="13"/>
      <c r="OJT117" s="13"/>
      <c r="OJU117" s="13"/>
      <c r="OJV117" s="13"/>
      <c r="OJW117" s="13"/>
      <c r="OJX117" s="13"/>
      <c r="OJY117" s="13"/>
      <c r="OJZ117" s="13"/>
      <c r="OKA117" s="13"/>
      <c r="OKB117" s="13"/>
      <c r="OKC117" s="13"/>
      <c r="OKD117" s="13"/>
      <c r="OKE117" s="13"/>
      <c r="OKF117" s="13"/>
      <c r="OKG117" s="13"/>
      <c r="OKH117" s="13"/>
      <c r="OKI117" s="13"/>
      <c r="OKJ117" s="13"/>
      <c r="OKK117" s="13"/>
      <c r="OKL117" s="13"/>
      <c r="OKM117" s="13"/>
      <c r="OKN117" s="13"/>
      <c r="OKO117" s="13"/>
      <c r="OKP117" s="13"/>
      <c r="OKQ117" s="13"/>
      <c r="OKR117" s="13"/>
      <c r="OKS117" s="13"/>
      <c r="OKT117" s="13"/>
      <c r="OKU117" s="13"/>
      <c r="OKV117" s="13"/>
      <c r="OKW117" s="13"/>
      <c r="OKX117" s="13"/>
      <c r="OKY117" s="13"/>
      <c r="OKZ117" s="13"/>
      <c r="OLA117" s="13"/>
      <c r="OLB117" s="13"/>
      <c r="OLC117" s="13"/>
      <c r="OLD117" s="13"/>
      <c r="OLE117" s="13"/>
      <c r="OLF117" s="13"/>
      <c r="OLG117" s="13"/>
      <c r="OLH117" s="13"/>
      <c r="OLI117" s="13"/>
      <c r="OLJ117" s="13"/>
      <c r="OLK117" s="13"/>
      <c r="OLL117" s="13"/>
      <c r="OLM117" s="13"/>
      <c r="OLN117" s="13"/>
      <c r="OLO117" s="13"/>
      <c r="OLP117" s="13"/>
      <c r="OLQ117" s="13"/>
      <c r="OLR117" s="13"/>
      <c r="OLS117" s="13"/>
      <c r="OLT117" s="13"/>
      <c r="OLU117" s="13"/>
      <c r="OLV117" s="13"/>
      <c r="OLW117" s="13"/>
      <c r="OLX117" s="13"/>
      <c r="OLY117" s="13"/>
      <c r="OLZ117" s="13"/>
      <c r="OMA117" s="13"/>
      <c r="OMB117" s="13"/>
      <c r="OMC117" s="13"/>
      <c r="OMD117" s="13"/>
      <c r="OME117" s="13"/>
      <c r="OMF117" s="13"/>
      <c r="OMG117" s="13"/>
      <c r="OMH117" s="13"/>
      <c r="OMI117" s="13"/>
      <c r="OMJ117" s="13"/>
      <c r="OMK117" s="13"/>
      <c r="OML117" s="13"/>
      <c r="OMM117" s="13"/>
      <c r="OMN117" s="13"/>
      <c r="OMO117" s="13"/>
      <c r="OMP117" s="13"/>
      <c r="OMQ117" s="13"/>
      <c r="OMR117" s="13"/>
      <c r="OMS117" s="13"/>
      <c r="OMT117" s="13"/>
      <c r="OMU117" s="13"/>
      <c r="OMV117" s="13"/>
      <c r="OMW117" s="13"/>
      <c r="OMX117" s="13"/>
      <c r="OMY117" s="13"/>
      <c r="OMZ117" s="13"/>
      <c r="ONA117" s="13"/>
      <c r="ONB117" s="13"/>
      <c r="ONC117" s="13"/>
      <c r="OND117" s="13"/>
      <c r="ONE117" s="13"/>
      <c r="ONF117" s="13"/>
      <c r="ONG117" s="13"/>
      <c r="ONH117" s="13"/>
      <c r="ONI117" s="13"/>
      <c r="ONJ117" s="13"/>
      <c r="ONK117" s="13"/>
      <c r="ONL117" s="13"/>
      <c r="ONM117" s="13"/>
      <c r="ONN117" s="13"/>
      <c r="ONO117" s="13"/>
      <c r="ONP117" s="13"/>
      <c r="ONQ117" s="13"/>
      <c r="ONR117" s="13"/>
      <c r="ONS117" s="13"/>
      <c r="ONT117" s="13"/>
      <c r="ONU117" s="13"/>
      <c r="ONV117" s="13"/>
      <c r="ONW117" s="13"/>
      <c r="ONX117" s="13"/>
      <c r="ONY117" s="13"/>
      <c r="ONZ117" s="13"/>
      <c r="OOA117" s="13"/>
      <c r="OOB117" s="13"/>
      <c r="OOC117" s="13"/>
      <c r="OOD117" s="13"/>
      <c r="OOE117" s="13"/>
      <c r="OOF117" s="13"/>
      <c r="OOG117" s="13"/>
      <c r="OOH117" s="13"/>
      <c r="OOI117" s="13"/>
      <c r="OOJ117" s="13"/>
      <c r="OOK117" s="13"/>
      <c r="OOL117" s="13"/>
      <c r="OOM117" s="13"/>
      <c r="OON117" s="13"/>
      <c r="OOO117" s="13"/>
      <c r="OOP117" s="13"/>
      <c r="OOQ117" s="13"/>
      <c r="OOR117" s="13"/>
      <c r="OOS117" s="13"/>
      <c r="OOT117" s="13"/>
      <c r="OOU117" s="13"/>
      <c r="OOV117" s="13"/>
      <c r="OOW117" s="13"/>
      <c r="OOX117" s="13"/>
      <c r="OOY117" s="13"/>
      <c r="OOZ117" s="13"/>
      <c r="OPA117" s="13"/>
      <c r="OPB117" s="13"/>
      <c r="OPC117" s="13"/>
      <c r="OPD117" s="13"/>
      <c r="OPE117" s="13"/>
      <c r="OPF117" s="13"/>
      <c r="OPG117" s="13"/>
      <c r="OPH117" s="13"/>
      <c r="OPI117" s="13"/>
      <c r="OPJ117" s="13"/>
      <c r="OPK117" s="13"/>
      <c r="OPL117" s="13"/>
      <c r="OPM117" s="13"/>
      <c r="OPN117" s="13"/>
      <c r="OPO117" s="13"/>
      <c r="OPP117" s="13"/>
      <c r="OPQ117" s="13"/>
      <c r="OPR117" s="13"/>
      <c r="OPS117" s="13"/>
      <c r="OPT117" s="13"/>
      <c r="OPU117" s="13"/>
      <c r="OPV117" s="13"/>
      <c r="OPW117" s="13"/>
      <c r="OPX117" s="13"/>
      <c r="OPY117" s="13"/>
      <c r="OPZ117" s="13"/>
      <c r="OQA117" s="13"/>
      <c r="OQB117" s="13"/>
      <c r="OQC117" s="13"/>
      <c r="OQD117" s="13"/>
      <c r="OQE117" s="13"/>
      <c r="OQF117" s="13"/>
      <c r="OQG117" s="13"/>
      <c r="OQH117" s="13"/>
      <c r="OQI117" s="13"/>
      <c r="OQJ117" s="13"/>
      <c r="OQK117" s="13"/>
      <c r="OQL117" s="13"/>
      <c r="OQM117" s="13"/>
      <c r="OQN117" s="13"/>
      <c r="OQO117" s="13"/>
      <c r="OQP117" s="13"/>
      <c r="OQQ117" s="13"/>
      <c r="OQR117" s="13"/>
      <c r="OQS117" s="13"/>
      <c r="OQT117" s="13"/>
      <c r="OQU117" s="13"/>
      <c r="OQV117" s="13"/>
      <c r="OQW117" s="13"/>
      <c r="OQX117" s="13"/>
      <c r="OQY117" s="13"/>
      <c r="OQZ117" s="13"/>
      <c r="ORA117" s="13"/>
      <c r="ORB117" s="13"/>
      <c r="ORC117" s="13"/>
      <c r="ORD117" s="13"/>
      <c r="ORE117" s="13"/>
      <c r="ORF117" s="13"/>
      <c r="ORG117" s="13"/>
      <c r="ORH117" s="13"/>
      <c r="ORI117" s="13"/>
      <c r="ORJ117" s="13"/>
      <c r="ORK117" s="13"/>
      <c r="ORL117" s="13"/>
      <c r="ORM117" s="13"/>
      <c r="ORN117" s="13"/>
      <c r="ORO117" s="13"/>
      <c r="ORP117" s="13"/>
      <c r="ORQ117" s="13"/>
      <c r="ORR117" s="13"/>
      <c r="ORS117" s="13"/>
      <c r="ORT117" s="13"/>
      <c r="ORU117" s="13"/>
      <c r="ORV117" s="13"/>
      <c r="ORW117" s="13"/>
      <c r="ORX117" s="13"/>
      <c r="ORY117" s="13"/>
      <c r="ORZ117" s="13"/>
      <c r="OSA117" s="13"/>
      <c r="OSB117" s="13"/>
      <c r="OSC117" s="13"/>
      <c r="OSD117" s="13"/>
      <c r="OSE117" s="13"/>
      <c r="OSF117" s="13"/>
      <c r="OSG117" s="13"/>
      <c r="OSH117" s="13"/>
      <c r="OSI117" s="13"/>
      <c r="OSJ117" s="13"/>
      <c r="OSK117" s="13"/>
      <c r="OSL117" s="13"/>
      <c r="OSM117" s="13"/>
      <c r="OSN117" s="13"/>
      <c r="OSO117" s="13"/>
      <c r="OSP117" s="13"/>
      <c r="OSQ117" s="13"/>
      <c r="OSR117" s="13"/>
      <c r="OSS117" s="13"/>
      <c r="OST117" s="13"/>
      <c r="OSU117" s="13"/>
      <c r="OSV117" s="13"/>
      <c r="OSW117" s="13"/>
      <c r="OSX117" s="13"/>
      <c r="OSY117" s="13"/>
      <c r="OSZ117" s="13"/>
      <c r="OTA117" s="13"/>
      <c r="OTB117" s="13"/>
      <c r="OTC117" s="13"/>
      <c r="OTD117" s="13"/>
      <c r="OTE117" s="13"/>
      <c r="OTF117" s="13"/>
      <c r="OTG117" s="13"/>
      <c r="OTH117" s="13"/>
      <c r="OTI117" s="13"/>
      <c r="OTJ117" s="13"/>
      <c r="OTK117" s="13"/>
      <c r="OTL117" s="13"/>
      <c r="OTM117" s="13"/>
      <c r="OTN117" s="13"/>
      <c r="OTO117" s="13"/>
      <c r="OTP117" s="13"/>
      <c r="OTQ117" s="13"/>
      <c r="OTR117" s="13"/>
      <c r="OTS117" s="13"/>
      <c r="OTT117" s="13"/>
      <c r="OTU117" s="13"/>
      <c r="OTV117" s="13"/>
      <c r="OTW117" s="13"/>
      <c r="OTX117" s="13"/>
      <c r="OTY117" s="13"/>
      <c r="OTZ117" s="13"/>
      <c r="OUA117" s="13"/>
      <c r="OUB117" s="13"/>
      <c r="OUC117" s="13"/>
      <c r="OUD117" s="13"/>
      <c r="OUE117" s="13"/>
      <c r="OUF117" s="13"/>
      <c r="OUG117" s="13"/>
      <c r="OUH117" s="13"/>
      <c r="OUI117" s="13"/>
      <c r="OUJ117" s="13"/>
      <c r="OUK117" s="13"/>
      <c r="OUL117" s="13"/>
      <c r="OUM117" s="13"/>
      <c r="OUN117" s="13"/>
      <c r="OUO117" s="13"/>
      <c r="OUP117" s="13"/>
      <c r="OUQ117" s="13"/>
      <c r="OUR117" s="13"/>
      <c r="OUS117" s="13"/>
      <c r="OUT117" s="13"/>
      <c r="OUU117" s="13"/>
      <c r="OUV117" s="13"/>
      <c r="OUW117" s="13"/>
      <c r="OUX117" s="13"/>
      <c r="OUY117" s="13"/>
      <c r="OUZ117" s="13"/>
      <c r="OVA117" s="13"/>
      <c r="OVB117" s="13"/>
      <c r="OVC117" s="13"/>
      <c r="OVD117" s="13"/>
      <c r="OVE117" s="13"/>
      <c r="OVF117" s="13"/>
      <c r="OVG117" s="13"/>
      <c r="OVH117" s="13"/>
      <c r="OVI117" s="13"/>
      <c r="OVJ117" s="13"/>
      <c r="OVK117" s="13"/>
      <c r="OVL117" s="13"/>
      <c r="OVM117" s="13"/>
      <c r="OVN117" s="13"/>
      <c r="OVO117" s="13"/>
      <c r="OVP117" s="13"/>
      <c r="OVQ117" s="13"/>
      <c r="OVR117" s="13"/>
      <c r="OVS117" s="13"/>
      <c r="OVT117" s="13"/>
      <c r="OVU117" s="13"/>
      <c r="OVV117" s="13"/>
      <c r="OVW117" s="13"/>
      <c r="OVX117" s="13"/>
      <c r="OVY117" s="13"/>
      <c r="OVZ117" s="13"/>
      <c r="OWA117" s="13"/>
      <c r="OWB117" s="13"/>
      <c r="OWC117" s="13"/>
      <c r="OWD117" s="13"/>
      <c r="OWE117" s="13"/>
      <c r="OWF117" s="13"/>
      <c r="OWG117" s="13"/>
      <c r="OWH117" s="13"/>
      <c r="OWI117" s="13"/>
      <c r="OWJ117" s="13"/>
      <c r="OWK117" s="13"/>
      <c r="OWL117" s="13"/>
      <c r="OWM117" s="13"/>
      <c r="OWN117" s="13"/>
      <c r="OWO117" s="13"/>
      <c r="OWP117" s="13"/>
      <c r="OWQ117" s="13"/>
      <c r="OWR117" s="13"/>
      <c r="OWS117" s="13"/>
      <c r="OWT117" s="13"/>
      <c r="OWU117" s="13"/>
      <c r="OWV117" s="13"/>
      <c r="OWW117" s="13"/>
      <c r="OWX117" s="13"/>
      <c r="OWY117" s="13"/>
      <c r="OWZ117" s="13"/>
      <c r="OXA117" s="13"/>
      <c r="OXB117" s="13"/>
      <c r="OXC117" s="13"/>
      <c r="OXD117" s="13"/>
      <c r="OXE117" s="13"/>
      <c r="OXF117" s="13"/>
      <c r="OXG117" s="13"/>
      <c r="OXH117" s="13"/>
      <c r="OXI117" s="13"/>
      <c r="OXJ117" s="13"/>
      <c r="OXK117" s="13"/>
      <c r="OXL117" s="13"/>
      <c r="OXM117" s="13"/>
      <c r="OXN117" s="13"/>
      <c r="OXO117" s="13"/>
      <c r="OXP117" s="13"/>
      <c r="OXQ117" s="13"/>
      <c r="OXR117" s="13"/>
      <c r="OXS117" s="13"/>
      <c r="OXT117" s="13"/>
      <c r="OXU117" s="13"/>
      <c r="OXV117" s="13"/>
      <c r="OXW117" s="13"/>
      <c r="OXX117" s="13"/>
      <c r="OXY117" s="13"/>
      <c r="OXZ117" s="13"/>
      <c r="OYA117" s="13"/>
      <c r="OYB117" s="13"/>
      <c r="OYC117" s="13"/>
      <c r="OYD117" s="13"/>
      <c r="OYE117" s="13"/>
      <c r="OYF117" s="13"/>
      <c r="OYG117" s="13"/>
      <c r="OYH117" s="13"/>
      <c r="OYI117" s="13"/>
      <c r="OYJ117" s="13"/>
      <c r="OYK117" s="13"/>
      <c r="OYL117" s="13"/>
      <c r="OYM117" s="13"/>
      <c r="OYN117" s="13"/>
      <c r="OYO117" s="13"/>
      <c r="OYP117" s="13"/>
      <c r="OYQ117" s="13"/>
      <c r="OYR117" s="13"/>
      <c r="OYS117" s="13"/>
      <c r="OYT117" s="13"/>
      <c r="OYU117" s="13"/>
      <c r="OYV117" s="13"/>
      <c r="OYW117" s="13"/>
      <c r="OYX117" s="13"/>
      <c r="OYY117" s="13"/>
      <c r="OYZ117" s="13"/>
      <c r="OZA117" s="13"/>
      <c r="OZB117" s="13"/>
      <c r="OZC117" s="13"/>
      <c r="OZD117" s="13"/>
      <c r="OZE117" s="13"/>
      <c r="OZF117" s="13"/>
      <c r="OZG117" s="13"/>
      <c r="OZH117" s="13"/>
      <c r="OZI117" s="13"/>
      <c r="OZJ117" s="13"/>
      <c r="OZK117" s="13"/>
      <c r="OZL117" s="13"/>
      <c r="OZM117" s="13"/>
      <c r="OZN117" s="13"/>
      <c r="OZO117" s="13"/>
      <c r="OZP117" s="13"/>
      <c r="OZQ117" s="13"/>
      <c r="OZR117" s="13"/>
      <c r="OZS117" s="13"/>
      <c r="OZT117" s="13"/>
      <c r="OZU117" s="13"/>
      <c r="OZV117" s="13"/>
      <c r="OZW117" s="13"/>
      <c r="OZX117" s="13"/>
      <c r="OZY117" s="13"/>
      <c r="OZZ117" s="13"/>
      <c r="PAA117" s="13"/>
      <c r="PAB117" s="13"/>
      <c r="PAC117" s="13"/>
      <c r="PAD117" s="13"/>
      <c r="PAE117" s="13"/>
      <c r="PAF117" s="13"/>
      <c r="PAG117" s="13"/>
      <c r="PAH117" s="13"/>
      <c r="PAI117" s="13"/>
      <c r="PAJ117" s="13"/>
      <c r="PAK117" s="13"/>
      <c r="PAL117" s="13"/>
      <c r="PAM117" s="13"/>
      <c r="PAN117" s="13"/>
      <c r="PAO117" s="13"/>
      <c r="PAP117" s="13"/>
      <c r="PAQ117" s="13"/>
      <c r="PAR117" s="13"/>
      <c r="PAS117" s="13"/>
      <c r="PAT117" s="13"/>
      <c r="PAU117" s="13"/>
      <c r="PAV117" s="13"/>
      <c r="PAW117" s="13"/>
      <c r="PAX117" s="13"/>
      <c r="PAY117" s="13"/>
      <c r="PAZ117" s="13"/>
      <c r="PBA117" s="13"/>
      <c r="PBB117" s="13"/>
      <c r="PBC117" s="13"/>
      <c r="PBD117" s="13"/>
      <c r="PBE117" s="13"/>
      <c r="PBF117" s="13"/>
      <c r="PBG117" s="13"/>
      <c r="PBH117" s="13"/>
      <c r="PBI117" s="13"/>
      <c r="PBJ117" s="13"/>
      <c r="PBK117" s="13"/>
      <c r="PBL117" s="13"/>
      <c r="PBM117" s="13"/>
      <c r="PBN117" s="13"/>
      <c r="PBO117" s="13"/>
      <c r="PBP117" s="13"/>
      <c r="PBQ117" s="13"/>
      <c r="PBR117" s="13"/>
      <c r="PBS117" s="13"/>
      <c r="PBT117" s="13"/>
      <c r="PBU117" s="13"/>
      <c r="PBV117" s="13"/>
      <c r="PBW117" s="13"/>
      <c r="PBX117" s="13"/>
      <c r="PBY117" s="13"/>
      <c r="PBZ117" s="13"/>
      <c r="PCA117" s="13"/>
      <c r="PCB117" s="13"/>
      <c r="PCC117" s="13"/>
      <c r="PCD117" s="13"/>
      <c r="PCE117" s="13"/>
      <c r="PCF117" s="13"/>
      <c r="PCG117" s="13"/>
      <c r="PCH117" s="13"/>
      <c r="PCI117" s="13"/>
      <c r="PCJ117" s="13"/>
      <c r="PCK117" s="13"/>
      <c r="PCL117" s="13"/>
      <c r="PCM117" s="13"/>
      <c r="PCN117" s="13"/>
      <c r="PCO117" s="13"/>
      <c r="PCP117" s="13"/>
      <c r="PCQ117" s="13"/>
      <c r="PCR117" s="13"/>
      <c r="PCS117" s="13"/>
      <c r="PCT117" s="13"/>
      <c r="PCU117" s="13"/>
      <c r="PCV117" s="13"/>
      <c r="PCW117" s="13"/>
      <c r="PCX117" s="13"/>
      <c r="PCY117" s="13"/>
      <c r="PCZ117" s="13"/>
      <c r="PDA117" s="13"/>
      <c r="PDB117" s="13"/>
      <c r="PDC117" s="13"/>
      <c r="PDD117" s="13"/>
      <c r="PDE117" s="13"/>
      <c r="PDF117" s="13"/>
      <c r="PDG117" s="13"/>
      <c r="PDH117" s="13"/>
      <c r="PDI117" s="13"/>
      <c r="PDJ117" s="13"/>
      <c r="PDK117" s="13"/>
      <c r="PDL117" s="13"/>
      <c r="PDM117" s="13"/>
      <c r="PDN117" s="13"/>
      <c r="PDO117" s="13"/>
      <c r="PDP117" s="13"/>
      <c r="PDQ117" s="13"/>
      <c r="PDR117" s="13"/>
      <c r="PDS117" s="13"/>
      <c r="PDT117" s="13"/>
      <c r="PDU117" s="13"/>
      <c r="PDV117" s="13"/>
      <c r="PDW117" s="13"/>
      <c r="PDX117" s="13"/>
      <c r="PDY117" s="13"/>
      <c r="PDZ117" s="13"/>
      <c r="PEA117" s="13"/>
      <c r="PEB117" s="13"/>
      <c r="PEC117" s="13"/>
      <c r="PED117" s="13"/>
      <c r="PEE117" s="13"/>
      <c r="PEF117" s="13"/>
      <c r="PEG117" s="13"/>
      <c r="PEH117" s="13"/>
      <c r="PEI117" s="13"/>
      <c r="PEJ117" s="13"/>
      <c r="PEK117" s="13"/>
      <c r="PEL117" s="13"/>
      <c r="PEM117" s="13"/>
      <c r="PEN117" s="13"/>
      <c r="PEO117" s="13"/>
      <c r="PEP117" s="13"/>
      <c r="PEQ117" s="13"/>
      <c r="PER117" s="13"/>
      <c r="PES117" s="13"/>
      <c r="PET117" s="13"/>
      <c r="PEU117" s="13"/>
      <c r="PEV117" s="13"/>
      <c r="PEW117" s="13"/>
      <c r="PEX117" s="13"/>
      <c r="PEY117" s="13"/>
      <c r="PEZ117" s="13"/>
      <c r="PFA117" s="13"/>
      <c r="PFB117" s="13"/>
      <c r="PFC117" s="13"/>
      <c r="PFD117" s="13"/>
      <c r="PFE117" s="13"/>
      <c r="PFF117" s="13"/>
      <c r="PFG117" s="13"/>
      <c r="PFH117" s="13"/>
      <c r="PFI117" s="13"/>
      <c r="PFJ117" s="13"/>
      <c r="PFK117" s="13"/>
      <c r="PFL117" s="13"/>
      <c r="PFM117" s="13"/>
      <c r="PFN117" s="13"/>
      <c r="PFO117" s="13"/>
      <c r="PFP117" s="13"/>
      <c r="PFQ117" s="13"/>
      <c r="PFR117" s="13"/>
      <c r="PFS117" s="13"/>
      <c r="PFT117" s="13"/>
      <c r="PFU117" s="13"/>
      <c r="PFV117" s="13"/>
      <c r="PFW117" s="13"/>
      <c r="PFX117" s="13"/>
      <c r="PFY117" s="13"/>
      <c r="PFZ117" s="13"/>
      <c r="PGA117" s="13"/>
      <c r="PGB117" s="13"/>
      <c r="PGC117" s="13"/>
      <c r="PGD117" s="13"/>
      <c r="PGE117" s="13"/>
      <c r="PGF117" s="13"/>
      <c r="PGG117" s="13"/>
      <c r="PGH117" s="13"/>
      <c r="PGI117" s="13"/>
      <c r="PGJ117" s="13"/>
      <c r="PGK117" s="13"/>
      <c r="PGL117" s="13"/>
      <c r="PGM117" s="13"/>
      <c r="PGN117" s="13"/>
      <c r="PGO117" s="13"/>
      <c r="PGP117" s="13"/>
      <c r="PGQ117" s="13"/>
      <c r="PGR117" s="13"/>
      <c r="PGS117" s="13"/>
      <c r="PGT117" s="13"/>
      <c r="PGU117" s="13"/>
      <c r="PGV117" s="13"/>
      <c r="PGW117" s="13"/>
      <c r="PGX117" s="13"/>
      <c r="PGY117" s="13"/>
      <c r="PGZ117" s="13"/>
      <c r="PHA117" s="13"/>
      <c r="PHB117" s="13"/>
      <c r="PHC117" s="13"/>
      <c r="PHD117" s="13"/>
      <c r="PHE117" s="13"/>
      <c r="PHF117" s="13"/>
      <c r="PHG117" s="13"/>
      <c r="PHH117" s="13"/>
      <c r="PHI117" s="13"/>
      <c r="PHJ117" s="13"/>
      <c r="PHK117" s="13"/>
      <c r="PHL117" s="13"/>
      <c r="PHM117" s="13"/>
      <c r="PHN117" s="13"/>
      <c r="PHO117" s="13"/>
      <c r="PHP117" s="13"/>
      <c r="PHQ117" s="13"/>
      <c r="PHR117" s="13"/>
      <c r="PHS117" s="13"/>
      <c r="PHT117" s="13"/>
      <c r="PHU117" s="13"/>
      <c r="PHV117" s="13"/>
      <c r="PHW117" s="13"/>
      <c r="PHX117" s="13"/>
      <c r="PHY117" s="13"/>
      <c r="PHZ117" s="13"/>
      <c r="PIA117" s="13"/>
      <c r="PIB117" s="13"/>
      <c r="PIC117" s="13"/>
      <c r="PID117" s="13"/>
      <c r="PIE117" s="13"/>
      <c r="PIF117" s="13"/>
      <c r="PIG117" s="13"/>
      <c r="PIH117" s="13"/>
      <c r="PII117" s="13"/>
      <c r="PIJ117" s="13"/>
      <c r="PIK117" s="13"/>
      <c r="PIL117" s="13"/>
      <c r="PIM117" s="13"/>
      <c r="PIN117" s="13"/>
      <c r="PIO117" s="13"/>
      <c r="PIP117" s="13"/>
      <c r="PIQ117" s="13"/>
      <c r="PIR117" s="13"/>
      <c r="PIS117" s="13"/>
      <c r="PIT117" s="13"/>
      <c r="PIU117" s="13"/>
      <c r="PIV117" s="13"/>
      <c r="PIW117" s="13"/>
      <c r="PIX117" s="13"/>
      <c r="PIY117" s="13"/>
      <c r="PIZ117" s="13"/>
      <c r="PJA117" s="13"/>
      <c r="PJB117" s="13"/>
      <c r="PJC117" s="13"/>
      <c r="PJD117" s="13"/>
      <c r="PJE117" s="13"/>
      <c r="PJF117" s="13"/>
      <c r="PJG117" s="13"/>
      <c r="PJH117" s="13"/>
      <c r="PJI117" s="13"/>
      <c r="PJJ117" s="13"/>
      <c r="PJK117" s="13"/>
      <c r="PJL117" s="13"/>
      <c r="PJM117" s="13"/>
      <c r="PJN117" s="13"/>
      <c r="PJO117" s="13"/>
      <c r="PJP117" s="13"/>
      <c r="PJQ117" s="13"/>
      <c r="PJR117" s="13"/>
      <c r="PJS117" s="13"/>
      <c r="PJT117" s="13"/>
      <c r="PJU117" s="13"/>
      <c r="PJV117" s="13"/>
      <c r="PJW117" s="13"/>
      <c r="PJX117" s="13"/>
      <c r="PJY117" s="13"/>
      <c r="PJZ117" s="13"/>
      <c r="PKA117" s="13"/>
      <c r="PKB117" s="13"/>
      <c r="PKC117" s="13"/>
      <c r="PKD117" s="13"/>
      <c r="PKE117" s="13"/>
      <c r="PKF117" s="13"/>
      <c r="PKG117" s="13"/>
      <c r="PKH117" s="13"/>
      <c r="PKI117" s="13"/>
      <c r="PKJ117" s="13"/>
      <c r="PKK117" s="13"/>
      <c r="PKL117" s="13"/>
      <c r="PKM117" s="13"/>
      <c r="PKN117" s="13"/>
      <c r="PKO117" s="13"/>
      <c r="PKP117" s="13"/>
      <c r="PKQ117" s="13"/>
      <c r="PKR117" s="13"/>
      <c r="PKS117" s="13"/>
      <c r="PKT117" s="13"/>
      <c r="PKU117" s="13"/>
      <c r="PKV117" s="13"/>
      <c r="PKW117" s="13"/>
      <c r="PKX117" s="13"/>
      <c r="PKY117" s="13"/>
      <c r="PKZ117" s="13"/>
      <c r="PLA117" s="13"/>
      <c r="PLB117" s="13"/>
      <c r="PLC117" s="13"/>
      <c r="PLD117" s="13"/>
      <c r="PLE117" s="13"/>
      <c r="PLF117" s="13"/>
      <c r="PLG117" s="13"/>
      <c r="PLH117" s="13"/>
      <c r="PLI117" s="13"/>
      <c r="PLJ117" s="13"/>
      <c r="PLK117" s="13"/>
      <c r="PLL117" s="13"/>
      <c r="PLM117" s="13"/>
      <c r="PLN117" s="13"/>
      <c r="PLO117" s="13"/>
      <c r="PLP117" s="13"/>
      <c r="PLQ117" s="13"/>
      <c r="PLR117" s="13"/>
      <c r="PLS117" s="13"/>
      <c r="PLT117" s="13"/>
      <c r="PLU117" s="13"/>
      <c r="PLV117" s="13"/>
      <c r="PLW117" s="13"/>
      <c r="PLX117" s="13"/>
      <c r="PLY117" s="13"/>
      <c r="PLZ117" s="13"/>
      <c r="PMA117" s="13"/>
      <c r="PMB117" s="13"/>
      <c r="PMC117" s="13"/>
      <c r="PMD117" s="13"/>
      <c r="PME117" s="13"/>
      <c r="PMF117" s="13"/>
      <c r="PMG117" s="13"/>
      <c r="PMH117" s="13"/>
      <c r="PMI117" s="13"/>
      <c r="PMJ117" s="13"/>
      <c r="PMK117" s="13"/>
      <c r="PML117" s="13"/>
      <c r="PMM117" s="13"/>
      <c r="PMN117" s="13"/>
      <c r="PMO117" s="13"/>
      <c r="PMP117" s="13"/>
      <c r="PMQ117" s="13"/>
      <c r="PMR117" s="13"/>
      <c r="PMS117" s="13"/>
      <c r="PMT117" s="13"/>
      <c r="PMU117" s="13"/>
      <c r="PMV117" s="13"/>
      <c r="PMW117" s="13"/>
      <c r="PMX117" s="13"/>
      <c r="PMY117" s="13"/>
      <c r="PMZ117" s="13"/>
      <c r="PNA117" s="13"/>
      <c r="PNB117" s="13"/>
      <c r="PNC117" s="13"/>
      <c r="PND117" s="13"/>
      <c r="PNE117" s="13"/>
      <c r="PNF117" s="13"/>
      <c r="PNG117" s="13"/>
      <c r="PNH117" s="13"/>
      <c r="PNI117" s="13"/>
      <c r="PNJ117" s="13"/>
      <c r="PNK117" s="13"/>
      <c r="PNL117" s="13"/>
      <c r="PNM117" s="13"/>
      <c r="PNN117" s="13"/>
      <c r="PNO117" s="13"/>
      <c r="PNP117" s="13"/>
      <c r="PNQ117" s="13"/>
      <c r="PNR117" s="13"/>
      <c r="PNS117" s="13"/>
      <c r="PNT117" s="13"/>
      <c r="PNU117" s="13"/>
      <c r="PNV117" s="13"/>
      <c r="PNW117" s="13"/>
      <c r="PNX117" s="13"/>
      <c r="PNY117" s="13"/>
      <c r="PNZ117" s="13"/>
      <c r="POA117" s="13"/>
      <c r="POB117" s="13"/>
      <c r="POC117" s="13"/>
      <c r="POD117" s="13"/>
      <c r="POE117" s="13"/>
      <c r="POF117" s="13"/>
      <c r="POG117" s="13"/>
      <c r="POH117" s="13"/>
      <c r="POI117" s="13"/>
      <c r="POJ117" s="13"/>
      <c r="POK117" s="13"/>
      <c r="POL117" s="13"/>
      <c r="POM117" s="13"/>
      <c r="PON117" s="13"/>
      <c r="POO117" s="13"/>
      <c r="POP117" s="13"/>
      <c r="POQ117" s="13"/>
      <c r="POR117" s="13"/>
      <c r="POS117" s="13"/>
      <c r="POT117" s="13"/>
      <c r="POU117" s="13"/>
      <c r="POV117" s="13"/>
      <c r="POW117" s="13"/>
      <c r="POX117" s="13"/>
      <c r="POY117" s="13"/>
      <c r="POZ117" s="13"/>
      <c r="PPA117" s="13"/>
      <c r="PPB117" s="13"/>
      <c r="PPC117" s="13"/>
      <c r="PPD117" s="13"/>
      <c r="PPE117" s="13"/>
      <c r="PPF117" s="13"/>
      <c r="PPG117" s="13"/>
      <c r="PPH117" s="13"/>
      <c r="PPI117" s="13"/>
      <c r="PPJ117" s="13"/>
      <c r="PPK117" s="13"/>
      <c r="PPL117" s="13"/>
      <c r="PPM117" s="13"/>
      <c r="PPN117" s="13"/>
      <c r="PPO117" s="13"/>
      <c r="PPP117" s="13"/>
      <c r="PPQ117" s="13"/>
      <c r="PPR117" s="13"/>
      <c r="PPS117" s="13"/>
      <c r="PPT117" s="13"/>
      <c r="PPU117" s="13"/>
      <c r="PPV117" s="13"/>
      <c r="PPW117" s="13"/>
      <c r="PPX117" s="13"/>
      <c r="PPY117" s="13"/>
      <c r="PPZ117" s="13"/>
      <c r="PQA117" s="13"/>
      <c r="PQB117" s="13"/>
      <c r="PQC117" s="13"/>
      <c r="PQD117" s="13"/>
      <c r="PQE117" s="13"/>
      <c r="PQF117" s="13"/>
      <c r="PQG117" s="13"/>
      <c r="PQH117" s="13"/>
      <c r="PQI117" s="13"/>
      <c r="PQJ117" s="13"/>
      <c r="PQK117" s="13"/>
      <c r="PQL117" s="13"/>
      <c r="PQM117" s="13"/>
      <c r="PQN117" s="13"/>
      <c r="PQO117" s="13"/>
      <c r="PQP117" s="13"/>
      <c r="PQQ117" s="13"/>
      <c r="PQR117" s="13"/>
      <c r="PQS117" s="13"/>
      <c r="PQT117" s="13"/>
      <c r="PQU117" s="13"/>
      <c r="PQV117" s="13"/>
      <c r="PQW117" s="13"/>
      <c r="PQX117" s="13"/>
      <c r="PQY117" s="13"/>
      <c r="PQZ117" s="13"/>
      <c r="PRA117" s="13"/>
      <c r="PRB117" s="13"/>
      <c r="PRC117" s="13"/>
      <c r="PRD117" s="13"/>
      <c r="PRE117" s="13"/>
      <c r="PRF117" s="13"/>
      <c r="PRG117" s="13"/>
      <c r="PRH117" s="13"/>
      <c r="PRI117" s="13"/>
      <c r="PRJ117" s="13"/>
      <c r="PRK117" s="13"/>
      <c r="PRL117" s="13"/>
      <c r="PRM117" s="13"/>
      <c r="PRN117" s="13"/>
      <c r="PRO117" s="13"/>
      <c r="PRP117" s="13"/>
      <c r="PRQ117" s="13"/>
      <c r="PRR117" s="13"/>
      <c r="PRS117" s="13"/>
      <c r="PRT117" s="13"/>
      <c r="PRU117" s="13"/>
      <c r="PRV117" s="13"/>
      <c r="PRW117" s="13"/>
      <c r="PRX117" s="13"/>
      <c r="PRY117" s="13"/>
      <c r="PRZ117" s="13"/>
      <c r="PSA117" s="13"/>
      <c r="PSB117" s="13"/>
      <c r="PSC117" s="13"/>
      <c r="PSD117" s="13"/>
      <c r="PSE117" s="13"/>
      <c r="PSF117" s="13"/>
      <c r="PSG117" s="13"/>
      <c r="PSH117" s="13"/>
      <c r="PSI117" s="13"/>
      <c r="PSJ117" s="13"/>
      <c r="PSK117" s="13"/>
      <c r="PSL117" s="13"/>
      <c r="PSM117" s="13"/>
      <c r="PSN117" s="13"/>
      <c r="PSO117" s="13"/>
      <c r="PSP117" s="13"/>
      <c r="PSQ117" s="13"/>
      <c r="PSR117" s="13"/>
      <c r="PSS117" s="13"/>
      <c r="PST117" s="13"/>
      <c r="PSU117" s="13"/>
      <c r="PSV117" s="13"/>
      <c r="PSW117" s="13"/>
      <c r="PSX117" s="13"/>
      <c r="PSY117" s="13"/>
      <c r="PSZ117" s="13"/>
      <c r="PTA117" s="13"/>
      <c r="PTB117" s="13"/>
      <c r="PTC117" s="13"/>
      <c r="PTD117" s="13"/>
      <c r="PTE117" s="13"/>
      <c r="PTF117" s="13"/>
      <c r="PTG117" s="13"/>
      <c r="PTH117" s="13"/>
      <c r="PTI117" s="13"/>
      <c r="PTJ117" s="13"/>
      <c r="PTK117" s="13"/>
      <c r="PTL117" s="13"/>
      <c r="PTM117" s="13"/>
      <c r="PTN117" s="13"/>
      <c r="PTO117" s="13"/>
      <c r="PTP117" s="13"/>
      <c r="PTQ117" s="13"/>
      <c r="PTR117" s="13"/>
      <c r="PTS117" s="13"/>
      <c r="PTT117" s="13"/>
      <c r="PTU117" s="13"/>
      <c r="PTV117" s="13"/>
      <c r="PTW117" s="13"/>
      <c r="PTX117" s="13"/>
      <c r="PTY117" s="13"/>
      <c r="PTZ117" s="13"/>
      <c r="PUA117" s="13"/>
      <c r="PUB117" s="13"/>
      <c r="PUC117" s="13"/>
      <c r="PUD117" s="13"/>
      <c r="PUE117" s="13"/>
      <c r="PUF117" s="13"/>
      <c r="PUG117" s="13"/>
      <c r="PUH117" s="13"/>
      <c r="PUI117" s="13"/>
      <c r="PUJ117" s="13"/>
      <c r="PUK117" s="13"/>
      <c r="PUL117" s="13"/>
      <c r="PUM117" s="13"/>
      <c r="PUN117" s="13"/>
      <c r="PUO117" s="13"/>
      <c r="PUP117" s="13"/>
      <c r="PUQ117" s="13"/>
      <c r="PUR117" s="13"/>
      <c r="PUS117" s="13"/>
      <c r="PUT117" s="13"/>
      <c r="PUU117" s="13"/>
      <c r="PUV117" s="13"/>
      <c r="PUW117" s="13"/>
      <c r="PUX117" s="13"/>
      <c r="PUY117" s="13"/>
      <c r="PUZ117" s="13"/>
      <c r="PVA117" s="13"/>
      <c r="PVB117" s="13"/>
      <c r="PVC117" s="13"/>
      <c r="PVD117" s="13"/>
      <c r="PVE117" s="13"/>
      <c r="PVF117" s="13"/>
      <c r="PVG117" s="13"/>
      <c r="PVH117" s="13"/>
      <c r="PVI117" s="13"/>
      <c r="PVJ117" s="13"/>
      <c r="PVK117" s="13"/>
      <c r="PVL117" s="13"/>
      <c r="PVM117" s="13"/>
      <c r="PVN117" s="13"/>
      <c r="PVO117" s="13"/>
      <c r="PVP117" s="13"/>
      <c r="PVQ117" s="13"/>
      <c r="PVR117" s="13"/>
      <c r="PVS117" s="13"/>
      <c r="PVT117" s="13"/>
      <c r="PVU117" s="13"/>
      <c r="PVV117" s="13"/>
      <c r="PVW117" s="13"/>
      <c r="PVX117" s="13"/>
      <c r="PVY117" s="13"/>
      <c r="PVZ117" s="13"/>
      <c r="PWA117" s="13"/>
      <c r="PWB117" s="13"/>
      <c r="PWC117" s="13"/>
      <c r="PWD117" s="13"/>
      <c r="PWE117" s="13"/>
      <c r="PWF117" s="13"/>
      <c r="PWG117" s="13"/>
      <c r="PWH117" s="13"/>
      <c r="PWI117" s="13"/>
      <c r="PWJ117" s="13"/>
      <c r="PWK117" s="13"/>
      <c r="PWL117" s="13"/>
      <c r="PWM117" s="13"/>
      <c r="PWN117" s="13"/>
      <c r="PWO117" s="13"/>
      <c r="PWP117" s="13"/>
      <c r="PWQ117" s="13"/>
      <c r="PWR117" s="13"/>
      <c r="PWS117" s="13"/>
      <c r="PWT117" s="13"/>
      <c r="PWU117" s="13"/>
      <c r="PWV117" s="13"/>
      <c r="PWW117" s="13"/>
      <c r="PWX117" s="13"/>
      <c r="PWY117" s="13"/>
      <c r="PWZ117" s="13"/>
      <c r="PXA117" s="13"/>
      <c r="PXB117" s="13"/>
      <c r="PXC117" s="13"/>
      <c r="PXD117" s="13"/>
      <c r="PXE117" s="13"/>
      <c r="PXF117" s="13"/>
      <c r="PXG117" s="13"/>
      <c r="PXH117" s="13"/>
      <c r="PXI117" s="13"/>
      <c r="PXJ117" s="13"/>
      <c r="PXK117" s="13"/>
      <c r="PXL117" s="13"/>
      <c r="PXM117" s="13"/>
      <c r="PXN117" s="13"/>
      <c r="PXO117" s="13"/>
      <c r="PXP117" s="13"/>
      <c r="PXQ117" s="13"/>
      <c r="PXR117" s="13"/>
      <c r="PXS117" s="13"/>
      <c r="PXT117" s="13"/>
      <c r="PXU117" s="13"/>
      <c r="PXV117" s="13"/>
      <c r="PXW117" s="13"/>
      <c r="PXX117" s="13"/>
      <c r="PXY117" s="13"/>
      <c r="PXZ117" s="13"/>
      <c r="PYA117" s="13"/>
      <c r="PYB117" s="13"/>
      <c r="PYC117" s="13"/>
      <c r="PYD117" s="13"/>
      <c r="PYE117" s="13"/>
      <c r="PYF117" s="13"/>
      <c r="PYG117" s="13"/>
      <c r="PYH117" s="13"/>
      <c r="PYI117" s="13"/>
      <c r="PYJ117" s="13"/>
      <c r="PYK117" s="13"/>
      <c r="PYL117" s="13"/>
      <c r="PYM117" s="13"/>
      <c r="PYN117" s="13"/>
      <c r="PYO117" s="13"/>
      <c r="PYP117" s="13"/>
      <c r="PYQ117" s="13"/>
      <c r="PYR117" s="13"/>
      <c r="PYS117" s="13"/>
      <c r="PYT117" s="13"/>
      <c r="PYU117" s="13"/>
      <c r="PYV117" s="13"/>
      <c r="PYW117" s="13"/>
      <c r="PYX117" s="13"/>
      <c r="PYY117" s="13"/>
      <c r="PYZ117" s="13"/>
      <c r="PZA117" s="13"/>
      <c r="PZB117" s="13"/>
      <c r="PZC117" s="13"/>
      <c r="PZD117" s="13"/>
      <c r="PZE117" s="13"/>
      <c r="PZF117" s="13"/>
      <c r="PZG117" s="13"/>
      <c r="PZH117" s="13"/>
      <c r="PZI117" s="13"/>
      <c r="PZJ117" s="13"/>
      <c r="PZK117" s="13"/>
      <c r="PZL117" s="13"/>
      <c r="PZM117" s="13"/>
      <c r="PZN117" s="13"/>
      <c r="PZO117" s="13"/>
      <c r="PZP117" s="13"/>
      <c r="PZQ117" s="13"/>
      <c r="PZR117" s="13"/>
      <c r="PZS117" s="13"/>
      <c r="PZT117" s="13"/>
      <c r="PZU117" s="13"/>
      <c r="PZV117" s="13"/>
      <c r="PZW117" s="13"/>
      <c r="PZX117" s="13"/>
      <c r="PZY117" s="13"/>
      <c r="PZZ117" s="13"/>
      <c r="QAA117" s="13"/>
      <c r="QAB117" s="13"/>
      <c r="QAC117" s="13"/>
      <c r="QAD117" s="13"/>
      <c r="QAE117" s="13"/>
      <c r="QAF117" s="13"/>
      <c r="QAG117" s="13"/>
      <c r="QAH117" s="13"/>
      <c r="QAI117" s="13"/>
      <c r="QAJ117" s="13"/>
      <c r="QAK117" s="13"/>
      <c r="QAL117" s="13"/>
      <c r="QAM117" s="13"/>
      <c r="QAN117" s="13"/>
      <c r="QAO117" s="13"/>
      <c r="QAP117" s="13"/>
      <c r="QAQ117" s="13"/>
      <c r="QAR117" s="13"/>
      <c r="QAS117" s="13"/>
      <c r="QAT117" s="13"/>
      <c r="QAU117" s="13"/>
      <c r="QAV117" s="13"/>
      <c r="QAW117" s="13"/>
      <c r="QAX117" s="13"/>
      <c r="QAY117" s="13"/>
      <c r="QAZ117" s="13"/>
      <c r="QBA117" s="13"/>
      <c r="QBB117" s="13"/>
      <c r="QBC117" s="13"/>
      <c r="QBD117" s="13"/>
      <c r="QBE117" s="13"/>
      <c r="QBF117" s="13"/>
      <c r="QBG117" s="13"/>
      <c r="QBH117" s="13"/>
      <c r="QBI117" s="13"/>
      <c r="QBJ117" s="13"/>
      <c r="QBK117" s="13"/>
      <c r="QBL117" s="13"/>
      <c r="QBM117" s="13"/>
      <c r="QBN117" s="13"/>
      <c r="QBO117" s="13"/>
      <c r="QBP117" s="13"/>
      <c r="QBQ117" s="13"/>
      <c r="QBR117" s="13"/>
      <c r="QBS117" s="13"/>
      <c r="QBT117" s="13"/>
      <c r="QBU117" s="13"/>
      <c r="QBV117" s="13"/>
      <c r="QBW117" s="13"/>
      <c r="QBX117" s="13"/>
      <c r="QBY117" s="13"/>
      <c r="QBZ117" s="13"/>
      <c r="QCA117" s="13"/>
      <c r="QCB117" s="13"/>
      <c r="QCC117" s="13"/>
      <c r="QCD117" s="13"/>
      <c r="QCE117" s="13"/>
      <c r="QCF117" s="13"/>
      <c r="QCG117" s="13"/>
      <c r="QCH117" s="13"/>
      <c r="QCI117" s="13"/>
      <c r="QCJ117" s="13"/>
      <c r="QCK117" s="13"/>
      <c r="QCL117" s="13"/>
      <c r="QCM117" s="13"/>
      <c r="QCN117" s="13"/>
      <c r="QCO117" s="13"/>
      <c r="QCP117" s="13"/>
      <c r="QCQ117" s="13"/>
      <c r="QCR117" s="13"/>
      <c r="QCS117" s="13"/>
      <c r="QCT117" s="13"/>
      <c r="QCU117" s="13"/>
      <c r="QCV117" s="13"/>
      <c r="QCW117" s="13"/>
      <c r="QCX117" s="13"/>
      <c r="QCY117" s="13"/>
      <c r="QCZ117" s="13"/>
      <c r="QDA117" s="13"/>
      <c r="QDB117" s="13"/>
      <c r="QDC117" s="13"/>
      <c r="QDD117" s="13"/>
      <c r="QDE117" s="13"/>
      <c r="QDF117" s="13"/>
      <c r="QDG117" s="13"/>
      <c r="QDH117" s="13"/>
      <c r="QDI117" s="13"/>
      <c r="QDJ117" s="13"/>
      <c r="QDK117" s="13"/>
      <c r="QDL117" s="13"/>
      <c r="QDM117" s="13"/>
      <c r="QDN117" s="13"/>
      <c r="QDO117" s="13"/>
      <c r="QDP117" s="13"/>
      <c r="QDQ117" s="13"/>
      <c r="QDR117" s="13"/>
      <c r="QDS117" s="13"/>
      <c r="QDT117" s="13"/>
      <c r="QDU117" s="13"/>
      <c r="QDV117" s="13"/>
      <c r="QDW117" s="13"/>
      <c r="QDX117" s="13"/>
      <c r="QDY117" s="13"/>
      <c r="QDZ117" s="13"/>
      <c r="QEA117" s="13"/>
      <c r="QEB117" s="13"/>
      <c r="QEC117" s="13"/>
      <c r="QED117" s="13"/>
      <c r="QEE117" s="13"/>
      <c r="QEF117" s="13"/>
      <c r="QEG117" s="13"/>
      <c r="QEH117" s="13"/>
      <c r="QEI117" s="13"/>
      <c r="QEJ117" s="13"/>
      <c r="QEK117" s="13"/>
      <c r="QEL117" s="13"/>
      <c r="QEM117" s="13"/>
      <c r="QEN117" s="13"/>
      <c r="QEO117" s="13"/>
      <c r="QEP117" s="13"/>
      <c r="QEQ117" s="13"/>
      <c r="QER117" s="13"/>
      <c r="QES117" s="13"/>
      <c r="QET117" s="13"/>
      <c r="QEU117" s="13"/>
      <c r="QEV117" s="13"/>
      <c r="QEW117" s="13"/>
      <c r="QEX117" s="13"/>
      <c r="QEY117" s="13"/>
      <c r="QEZ117" s="13"/>
      <c r="QFA117" s="13"/>
      <c r="QFB117" s="13"/>
      <c r="QFC117" s="13"/>
      <c r="QFD117" s="13"/>
      <c r="QFE117" s="13"/>
      <c r="QFF117" s="13"/>
      <c r="QFG117" s="13"/>
      <c r="QFH117" s="13"/>
      <c r="QFI117" s="13"/>
      <c r="QFJ117" s="13"/>
      <c r="QFK117" s="13"/>
      <c r="QFL117" s="13"/>
      <c r="QFM117" s="13"/>
      <c r="QFN117" s="13"/>
      <c r="QFO117" s="13"/>
      <c r="QFP117" s="13"/>
      <c r="QFQ117" s="13"/>
      <c r="QFR117" s="13"/>
      <c r="QFS117" s="13"/>
      <c r="QFT117" s="13"/>
      <c r="QFU117" s="13"/>
      <c r="QFV117" s="13"/>
      <c r="QFW117" s="13"/>
      <c r="QFX117" s="13"/>
      <c r="QFY117" s="13"/>
      <c r="QFZ117" s="13"/>
      <c r="QGA117" s="13"/>
      <c r="QGB117" s="13"/>
      <c r="QGC117" s="13"/>
      <c r="QGD117" s="13"/>
      <c r="QGE117" s="13"/>
      <c r="QGF117" s="13"/>
      <c r="QGG117" s="13"/>
      <c r="QGH117" s="13"/>
      <c r="QGI117" s="13"/>
      <c r="QGJ117" s="13"/>
      <c r="QGK117" s="13"/>
      <c r="QGL117" s="13"/>
      <c r="QGM117" s="13"/>
      <c r="QGN117" s="13"/>
      <c r="QGO117" s="13"/>
      <c r="QGP117" s="13"/>
      <c r="QGQ117" s="13"/>
      <c r="QGR117" s="13"/>
      <c r="QGS117" s="13"/>
      <c r="QGT117" s="13"/>
      <c r="QGU117" s="13"/>
      <c r="QGV117" s="13"/>
      <c r="QGW117" s="13"/>
      <c r="QGX117" s="13"/>
      <c r="QGY117" s="13"/>
      <c r="QGZ117" s="13"/>
      <c r="QHA117" s="13"/>
      <c r="QHB117" s="13"/>
      <c r="QHC117" s="13"/>
      <c r="QHD117" s="13"/>
      <c r="QHE117" s="13"/>
      <c r="QHF117" s="13"/>
      <c r="QHG117" s="13"/>
      <c r="QHH117" s="13"/>
      <c r="QHI117" s="13"/>
      <c r="QHJ117" s="13"/>
      <c r="QHK117" s="13"/>
      <c r="QHL117" s="13"/>
      <c r="QHM117" s="13"/>
      <c r="QHN117" s="13"/>
      <c r="QHO117" s="13"/>
      <c r="QHP117" s="13"/>
      <c r="QHQ117" s="13"/>
      <c r="QHR117" s="13"/>
      <c r="QHS117" s="13"/>
      <c r="QHT117" s="13"/>
      <c r="QHU117" s="13"/>
      <c r="QHV117" s="13"/>
      <c r="QHW117" s="13"/>
      <c r="QHX117" s="13"/>
      <c r="QHY117" s="13"/>
      <c r="QHZ117" s="13"/>
      <c r="QIA117" s="13"/>
      <c r="QIB117" s="13"/>
      <c r="QIC117" s="13"/>
      <c r="QID117" s="13"/>
      <c r="QIE117" s="13"/>
      <c r="QIF117" s="13"/>
      <c r="QIG117" s="13"/>
      <c r="QIH117" s="13"/>
      <c r="QII117" s="13"/>
      <c r="QIJ117" s="13"/>
      <c r="QIK117" s="13"/>
      <c r="QIL117" s="13"/>
      <c r="QIM117" s="13"/>
      <c r="QIN117" s="13"/>
      <c r="QIO117" s="13"/>
      <c r="QIP117" s="13"/>
      <c r="QIQ117" s="13"/>
      <c r="QIR117" s="13"/>
      <c r="QIS117" s="13"/>
      <c r="QIT117" s="13"/>
      <c r="QIU117" s="13"/>
      <c r="QIV117" s="13"/>
      <c r="QIW117" s="13"/>
      <c r="QIX117" s="13"/>
      <c r="QIY117" s="13"/>
      <c r="QIZ117" s="13"/>
      <c r="QJA117" s="13"/>
      <c r="QJB117" s="13"/>
      <c r="QJC117" s="13"/>
      <c r="QJD117" s="13"/>
      <c r="QJE117" s="13"/>
      <c r="QJF117" s="13"/>
      <c r="QJG117" s="13"/>
      <c r="QJH117" s="13"/>
      <c r="QJI117" s="13"/>
      <c r="QJJ117" s="13"/>
      <c r="QJK117" s="13"/>
      <c r="QJL117" s="13"/>
      <c r="QJM117" s="13"/>
      <c r="QJN117" s="13"/>
      <c r="QJO117" s="13"/>
      <c r="QJP117" s="13"/>
      <c r="QJQ117" s="13"/>
      <c r="QJR117" s="13"/>
      <c r="QJS117" s="13"/>
      <c r="QJT117" s="13"/>
      <c r="QJU117" s="13"/>
      <c r="QJV117" s="13"/>
      <c r="QJW117" s="13"/>
      <c r="QJX117" s="13"/>
      <c r="QJY117" s="13"/>
      <c r="QJZ117" s="13"/>
      <c r="QKA117" s="13"/>
      <c r="QKB117" s="13"/>
      <c r="QKC117" s="13"/>
      <c r="QKD117" s="13"/>
      <c r="QKE117" s="13"/>
      <c r="QKF117" s="13"/>
      <c r="QKG117" s="13"/>
      <c r="QKH117" s="13"/>
      <c r="QKI117" s="13"/>
      <c r="QKJ117" s="13"/>
      <c r="QKK117" s="13"/>
      <c r="QKL117" s="13"/>
      <c r="QKM117" s="13"/>
      <c r="QKN117" s="13"/>
      <c r="QKO117" s="13"/>
      <c r="QKP117" s="13"/>
      <c r="QKQ117" s="13"/>
      <c r="QKR117" s="13"/>
      <c r="QKS117" s="13"/>
      <c r="QKT117" s="13"/>
      <c r="QKU117" s="13"/>
      <c r="QKV117" s="13"/>
      <c r="QKW117" s="13"/>
      <c r="QKX117" s="13"/>
      <c r="QKY117" s="13"/>
      <c r="QKZ117" s="13"/>
      <c r="QLA117" s="13"/>
      <c r="QLB117" s="13"/>
      <c r="QLC117" s="13"/>
      <c r="QLD117" s="13"/>
      <c r="QLE117" s="13"/>
      <c r="QLF117" s="13"/>
      <c r="QLG117" s="13"/>
      <c r="QLH117" s="13"/>
      <c r="QLI117" s="13"/>
      <c r="QLJ117" s="13"/>
      <c r="QLK117" s="13"/>
      <c r="QLL117" s="13"/>
      <c r="QLM117" s="13"/>
      <c r="QLN117" s="13"/>
      <c r="QLO117" s="13"/>
      <c r="QLP117" s="13"/>
      <c r="QLQ117" s="13"/>
      <c r="QLR117" s="13"/>
      <c r="QLS117" s="13"/>
      <c r="QLT117" s="13"/>
      <c r="QLU117" s="13"/>
      <c r="QLV117" s="13"/>
      <c r="QLW117" s="13"/>
      <c r="QLX117" s="13"/>
      <c r="QLY117" s="13"/>
      <c r="QLZ117" s="13"/>
      <c r="QMA117" s="13"/>
      <c r="QMB117" s="13"/>
      <c r="QMC117" s="13"/>
      <c r="QMD117" s="13"/>
      <c r="QME117" s="13"/>
      <c r="QMF117" s="13"/>
      <c r="QMG117" s="13"/>
      <c r="QMH117" s="13"/>
      <c r="QMI117" s="13"/>
      <c r="QMJ117" s="13"/>
      <c r="QMK117" s="13"/>
      <c r="QML117" s="13"/>
      <c r="QMM117" s="13"/>
      <c r="QMN117" s="13"/>
      <c r="QMO117" s="13"/>
      <c r="QMP117" s="13"/>
      <c r="QMQ117" s="13"/>
      <c r="QMR117" s="13"/>
      <c r="QMS117" s="13"/>
      <c r="QMT117" s="13"/>
      <c r="QMU117" s="13"/>
      <c r="QMV117" s="13"/>
      <c r="QMW117" s="13"/>
      <c r="QMX117" s="13"/>
      <c r="QMY117" s="13"/>
      <c r="QMZ117" s="13"/>
      <c r="QNA117" s="13"/>
      <c r="QNB117" s="13"/>
      <c r="QNC117" s="13"/>
      <c r="QND117" s="13"/>
      <c r="QNE117" s="13"/>
      <c r="QNF117" s="13"/>
      <c r="QNG117" s="13"/>
      <c r="QNH117" s="13"/>
      <c r="QNI117" s="13"/>
      <c r="QNJ117" s="13"/>
      <c r="QNK117" s="13"/>
      <c r="QNL117" s="13"/>
      <c r="QNM117" s="13"/>
      <c r="QNN117" s="13"/>
      <c r="QNO117" s="13"/>
      <c r="QNP117" s="13"/>
      <c r="QNQ117" s="13"/>
      <c r="QNR117" s="13"/>
      <c r="QNS117" s="13"/>
      <c r="QNT117" s="13"/>
      <c r="QNU117" s="13"/>
      <c r="QNV117" s="13"/>
      <c r="QNW117" s="13"/>
      <c r="QNX117" s="13"/>
      <c r="QNY117" s="13"/>
      <c r="QNZ117" s="13"/>
      <c r="QOA117" s="13"/>
      <c r="QOB117" s="13"/>
      <c r="QOC117" s="13"/>
      <c r="QOD117" s="13"/>
      <c r="QOE117" s="13"/>
      <c r="QOF117" s="13"/>
      <c r="QOG117" s="13"/>
      <c r="QOH117" s="13"/>
      <c r="QOI117" s="13"/>
      <c r="QOJ117" s="13"/>
      <c r="QOK117" s="13"/>
      <c r="QOL117" s="13"/>
      <c r="QOM117" s="13"/>
      <c r="QON117" s="13"/>
      <c r="QOO117" s="13"/>
      <c r="QOP117" s="13"/>
      <c r="QOQ117" s="13"/>
      <c r="QOR117" s="13"/>
      <c r="QOS117" s="13"/>
      <c r="QOT117" s="13"/>
      <c r="QOU117" s="13"/>
      <c r="QOV117" s="13"/>
      <c r="QOW117" s="13"/>
      <c r="QOX117" s="13"/>
      <c r="QOY117" s="13"/>
      <c r="QOZ117" s="13"/>
      <c r="QPA117" s="13"/>
      <c r="QPB117" s="13"/>
      <c r="QPC117" s="13"/>
      <c r="QPD117" s="13"/>
      <c r="QPE117" s="13"/>
      <c r="QPF117" s="13"/>
      <c r="QPG117" s="13"/>
      <c r="QPH117" s="13"/>
      <c r="QPI117" s="13"/>
      <c r="QPJ117" s="13"/>
      <c r="QPK117" s="13"/>
      <c r="QPL117" s="13"/>
      <c r="QPM117" s="13"/>
      <c r="QPN117" s="13"/>
      <c r="QPO117" s="13"/>
      <c r="QPP117" s="13"/>
      <c r="QPQ117" s="13"/>
      <c r="QPR117" s="13"/>
      <c r="QPS117" s="13"/>
      <c r="QPT117" s="13"/>
      <c r="QPU117" s="13"/>
      <c r="QPV117" s="13"/>
      <c r="QPW117" s="13"/>
      <c r="QPX117" s="13"/>
      <c r="QPY117" s="13"/>
      <c r="QPZ117" s="13"/>
      <c r="QQA117" s="13"/>
      <c r="QQB117" s="13"/>
      <c r="QQC117" s="13"/>
      <c r="QQD117" s="13"/>
      <c r="QQE117" s="13"/>
      <c r="QQF117" s="13"/>
      <c r="QQG117" s="13"/>
      <c r="QQH117" s="13"/>
      <c r="QQI117" s="13"/>
      <c r="QQJ117" s="13"/>
      <c r="QQK117" s="13"/>
      <c r="QQL117" s="13"/>
      <c r="QQM117" s="13"/>
      <c r="QQN117" s="13"/>
      <c r="QQO117" s="13"/>
      <c r="QQP117" s="13"/>
      <c r="QQQ117" s="13"/>
      <c r="QQR117" s="13"/>
      <c r="QQS117" s="13"/>
      <c r="QQT117" s="13"/>
      <c r="QQU117" s="13"/>
      <c r="QQV117" s="13"/>
      <c r="QQW117" s="13"/>
      <c r="QQX117" s="13"/>
      <c r="QQY117" s="13"/>
      <c r="QQZ117" s="13"/>
      <c r="QRA117" s="13"/>
      <c r="QRB117" s="13"/>
      <c r="QRC117" s="13"/>
      <c r="QRD117" s="13"/>
      <c r="QRE117" s="13"/>
      <c r="QRF117" s="13"/>
      <c r="QRG117" s="13"/>
      <c r="QRH117" s="13"/>
      <c r="QRI117" s="13"/>
      <c r="QRJ117" s="13"/>
      <c r="QRK117" s="13"/>
      <c r="QRL117" s="13"/>
      <c r="QRM117" s="13"/>
      <c r="QRN117" s="13"/>
      <c r="QRO117" s="13"/>
      <c r="QRP117" s="13"/>
      <c r="QRQ117" s="13"/>
      <c r="QRR117" s="13"/>
      <c r="QRS117" s="13"/>
      <c r="QRT117" s="13"/>
      <c r="QRU117" s="13"/>
      <c r="QRV117" s="13"/>
      <c r="QRW117" s="13"/>
      <c r="QRX117" s="13"/>
      <c r="QRY117" s="13"/>
      <c r="QRZ117" s="13"/>
      <c r="QSA117" s="13"/>
      <c r="QSB117" s="13"/>
      <c r="QSC117" s="13"/>
      <c r="QSD117" s="13"/>
      <c r="QSE117" s="13"/>
      <c r="QSF117" s="13"/>
      <c r="QSG117" s="13"/>
      <c r="QSH117" s="13"/>
      <c r="QSI117" s="13"/>
      <c r="QSJ117" s="13"/>
      <c r="QSK117" s="13"/>
      <c r="QSL117" s="13"/>
      <c r="QSM117" s="13"/>
      <c r="QSN117" s="13"/>
      <c r="QSO117" s="13"/>
      <c r="QSP117" s="13"/>
      <c r="QSQ117" s="13"/>
      <c r="QSR117" s="13"/>
      <c r="QSS117" s="13"/>
      <c r="QST117" s="13"/>
      <c r="QSU117" s="13"/>
      <c r="QSV117" s="13"/>
      <c r="QSW117" s="13"/>
      <c r="QSX117" s="13"/>
      <c r="QSY117" s="13"/>
      <c r="QSZ117" s="13"/>
      <c r="QTA117" s="13"/>
      <c r="QTB117" s="13"/>
      <c r="QTC117" s="13"/>
      <c r="QTD117" s="13"/>
      <c r="QTE117" s="13"/>
      <c r="QTF117" s="13"/>
      <c r="QTG117" s="13"/>
      <c r="QTH117" s="13"/>
      <c r="QTI117" s="13"/>
      <c r="QTJ117" s="13"/>
      <c r="QTK117" s="13"/>
      <c r="QTL117" s="13"/>
      <c r="QTM117" s="13"/>
      <c r="QTN117" s="13"/>
      <c r="QTO117" s="13"/>
      <c r="QTP117" s="13"/>
      <c r="QTQ117" s="13"/>
      <c r="QTR117" s="13"/>
      <c r="QTS117" s="13"/>
      <c r="QTT117" s="13"/>
      <c r="QTU117" s="13"/>
      <c r="QTV117" s="13"/>
      <c r="QTW117" s="13"/>
      <c r="QTX117" s="13"/>
      <c r="QTY117" s="13"/>
      <c r="QTZ117" s="13"/>
      <c r="QUA117" s="13"/>
      <c r="QUB117" s="13"/>
      <c r="QUC117" s="13"/>
      <c r="QUD117" s="13"/>
      <c r="QUE117" s="13"/>
      <c r="QUF117" s="13"/>
      <c r="QUG117" s="13"/>
      <c r="QUH117" s="13"/>
      <c r="QUI117" s="13"/>
      <c r="QUJ117" s="13"/>
      <c r="QUK117" s="13"/>
      <c r="QUL117" s="13"/>
      <c r="QUM117" s="13"/>
      <c r="QUN117" s="13"/>
      <c r="QUO117" s="13"/>
      <c r="QUP117" s="13"/>
      <c r="QUQ117" s="13"/>
      <c r="QUR117" s="13"/>
      <c r="QUS117" s="13"/>
      <c r="QUT117" s="13"/>
      <c r="QUU117" s="13"/>
      <c r="QUV117" s="13"/>
      <c r="QUW117" s="13"/>
      <c r="QUX117" s="13"/>
      <c r="QUY117" s="13"/>
      <c r="QUZ117" s="13"/>
      <c r="QVA117" s="13"/>
      <c r="QVB117" s="13"/>
      <c r="QVC117" s="13"/>
      <c r="QVD117" s="13"/>
      <c r="QVE117" s="13"/>
      <c r="QVF117" s="13"/>
      <c r="QVG117" s="13"/>
      <c r="QVH117" s="13"/>
      <c r="QVI117" s="13"/>
      <c r="QVJ117" s="13"/>
      <c r="QVK117" s="13"/>
      <c r="QVL117" s="13"/>
      <c r="QVM117" s="13"/>
      <c r="QVN117" s="13"/>
      <c r="QVO117" s="13"/>
      <c r="QVP117" s="13"/>
      <c r="QVQ117" s="13"/>
      <c r="QVR117" s="13"/>
      <c r="QVS117" s="13"/>
      <c r="QVT117" s="13"/>
      <c r="QVU117" s="13"/>
      <c r="QVV117" s="13"/>
      <c r="QVW117" s="13"/>
      <c r="QVX117" s="13"/>
      <c r="QVY117" s="13"/>
      <c r="QVZ117" s="13"/>
      <c r="QWA117" s="13"/>
      <c r="QWB117" s="13"/>
      <c r="QWC117" s="13"/>
      <c r="QWD117" s="13"/>
      <c r="QWE117" s="13"/>
      <c r="QWF117" s="13"/>
      <c r="QWG117" s="13"/>
      <c r="QWH117" s="13"/>
      <c r="QWI117" s="13"/>
      <c r="QWJ117" s="13"/>
      <c r="QWK117" s="13"/>
      <c r="QWL117" s="13"/>
      <c r="QWM117" s="13"/>
      <c r="QWN117" s="13"/>
      <c r="QWO117" s="13"/>
      <c r="QWP117" s="13"/>
      <c r="QWQ117" s="13"/>
      <c r="QWR117" s="13"/>
      <c r="QWS117" s="13"/>
      <c r="QWT117" s="13"/>
      <c r="QWU117" s="13"/>
      <c r="QWV117" s="13"/>
      <c r="QWW117" s="13"/>
      <c r="QWX117" s="13"/>
      <c r="QWY117" s="13"/>
      <c r="QWZ117" s="13"/>
      <c r="QXA117" s="13"/>
      <c r="QXB117" s="13"/>
      <c r="QXC117" s="13"/>
      <c r="QXD117" s="13"/>
      <c r="QXE117" s="13"/>
      <c r="QXF117" s="13"/>
      <c r="QXG117" s="13"/>
      <c r="QXH117" s="13"/>
      <c r="QXI117" s="13"/>
      <c r="QXJ117" s="13"/>
      <c r="QXK117" s="13"/>
      <c r="QXL117" s="13"/>
      <c r="QXM117" s="13"/>
      <c r="QXN117" s="13"/>
      <c r="QXO117" s="13"/>
      <c r="QXP117" s="13"/>
      <c r="QXQ117" s="13"/>
      <c r="QXR117" s="13"/>
      <c r="QXS117" s="13"/>
      <c r="QXT117" s="13"/>
      <c r="QXU117" s="13"/>
      <c r="QXV117" s="13"/>
      <c r="QXW117" s="13"/>
      <c r="QXX117" s="13"/>
      <c r="QXY117" s="13"/>
      <c r="QXZ117" s="13"/>
      <c r="QYA117" s="13"/>
      <c r="QYB117" s="13"/>
      <c r="QYC117" s="13"/>
      <c r="QYD117" s="13"/>
      <c r="QYE117" s="13"/>
      <c r="QYF117" s="13"/>
      <c r="QYG117" s="13"/>
      <c r="QYH117" s="13"/>
      <c r="QYI117" s="13"/>
      <c r="QYJ117" s="13"/>
      <c r="QYK117" s="13"/>
      <c r="QYL117" s="13"/>
      <c r="QYM117" s="13"/>
      <c r="QYN117" s="13"/>
      <c r="QYO117" s="13"/>
      <c r="QYP117" s="13"/>
      <c r="QYQ117" s="13"/>
      <c r="QYR117" s="13"/>
      <c r="QYS117" s="13"/>
      <c r="QYT117" s="13"/>
      <c r="QYU117" s="13"/>
      <c r="QYV117" s="13"/>
      <c r="QYW117" s="13"/>
      <c r="QYX117" s="13"/>
      <c r="QYY117" s="13"/>
      <c r="QYZ117" s="13"/>
      <c r="QZA117" s="13"/>
      <c r="QZB117" s="13"/>
      <c r="QZC117" s="13"/>
      <c r="QZD117" s="13"/>
      <c r="QZE117" s="13"/>
      <c r="QZF117" s="13"/>
      <c r="QZG117" s="13"/>
      <c r="QZH117" s="13"/>
      <c r="QZI117" s="13"/>
      <c r="QZJ117" s="13"/>
      <c r="QZK117" s="13"/>
      <c r="QZL117" s="13"/>
      <c r="QZM117" s="13"/>
      <c r="QZN117" s="13"/>
      <c r="QZO117" s="13"/>
      <c r="QZP117" s="13"/>
      <c r="QZQ117" s="13"/>
      <c r="QZR117" s="13"/>
      <c r="QZS117" s="13"/>
      <c r="QZT117" s="13"/>
      <c r="QZU117" s="13"/>
      <c r="QZV117" s="13"/>
      <c r="QZW117" s="13"/>
      <c r="QZX117" s="13"/>
      <c r="QZY117" s="13"/>
      <c r="QZZ117" s="13"/>
      <c r="RAA117" s="13"/>
      <c r="RAB117" s="13"/>
      <c r="RAC117" s="13"/>
      <c r="RAD117" s="13"/>
      <c r="RAE117" s="13"/>
      <c r="RAF117" s="13"/>
      <c r="RAG117" s="13"/>
      <c r="RAH117" s="13"/>
      <c r="RAI117" s="13"/>
      <c r="RAJ117" s="13"/>
      <c r="RAK117" s="13"/>
      <c r="RAL117" s="13"/>
      <c r="RAM117" s="13"/>
      <c r="RAN117" s="13"/>
      <c r="RAO117" s="13"/>
      <c r="RAP117" s="13"/>
      <c r="RAQ117" s="13"/>
      <c r="RAR117" s="13"/>
      <c r="RAS117" s="13"/>
      <c r="RAT117" s="13"/>
      <c r="RAU117" s="13"/>
      <c r="RAV117" s="13"/>
      <c r="RAW117" s="13"/>
      <c r="RAX117" s="13"/>
      <c r="RAY117" s="13"/>
      <c r="RAZ117" s="13"/>
      <c r="RBA117" s="13"/>
      <c r="RBB117" s="13"/>
      <c r="RBC117" s="13"/>
      <c r="RBD117" s="13"/>
      <c r="RBE117" s="13"/>
      <c r="RBF117" s="13"/>
      <c r="RBG117" s="13"/>
      <c r="RBH117" s="13"/>
      <c r="RBI117" s="13"/>
      <c r="RBJ117" s="13"/>
      <c r="RBK117" s="13"/>
      <c r="RBL117" s="13"/>
      <c r="RBM117" s="13"/>
      <c r="RBN117" s="13"/>
      <c r="RBO117" s="13"/>
      <c r="RBP117" s="13"/>
      <c r="RBQ117" s="13"/>
      <c r="RBR117" s="13"/>
      <c r="RBS117" s="13"/>
      <c r="RBT117" s="13"/>
      <c r="RBU117" s="13"/>
      <c r="RBV117" s="13"/>
      <c r="RBW117" s="13"/>
      <c r="RBX117" s="13"/>
      <c r="RBY117" s="13"/>
      <c r="RBZ117" s="13"/>
      <c r="RCA117" s="13"/>
      <c r="RCB117" s="13"/>
      <c r="RCC117" s="13"/>
      <c r="RCD117" s="13"/>
      <c r="RCE117" s="13"/>
      <c r="RCF117" s="13"/>
      <c r="RCG117" s="13"/>
      <c r="RCH117" s="13"/>
      <c r="RCI117" s="13"/>
      <c r="RCJ117" s="13"/>
      <c r="RCK117" s="13"/>
      <c r="RCL117" s="13"/>
      <c r="RCM117" s="13"/>
      <c r="RCN117" s="13"/>
      <c r="RCO117" s="13"/>
      <c r="RCP117" s="13"/>
      <c r="RCQ117" s="13"/>
      <c r="RCR117" s="13"/>
      <c r="RCS117" s="13"/>
      <c r="RCT117" s="13"/>
      <c r="RCU117" s="13"/>
      <c r="RCV117" s="13"/>
      <c r="RCW117" s="13"/>
      <c r="RCX117" s="13"/>
      <c r="RCY117" s="13"/>
      <c r="RCZ117" s="13"/>
      <c r="RDA117" s="13"/>
      <c r="RDB117" s="13"/>
      <c r="RDC117" s="13"/>
      <c r="RDD117" s="13"/>
      <c r="RDE117" s="13"/>
      <c r="RDF117" s="13"/>
      <c r="RDG117" s="13"/>
      <c r="RDH117" s="13"/>
      <c r="RDI117" s="13"/>
      <c r="RDJ117" s="13"/>
      <c r="RDK117" s="13"/>
      <c r="RDL117" s="13"/>
      <c r="RDM117" s="13"/>
      <c r="RDN117" s="13"/>
      <c r="RDO117" s="13"/>
      <c r="RDP117" s="13"/>
      <c r="RDQ117" s="13"/>
      <c r="RDR117" s="13"/>
      <c r="RDS117" s="13"/>
      <c r="RDT117" s="13"/>
      <c r="RDU117" s="13"/>
      <c r="RDV117" s="13"/>
      <c r="RDW117" s="13"/>
      <c r="RDX117" s="13"/>
      <c r="RDY117" s="13"/>
      <c r="RDZ117" s="13"/>
      <c r="REA117" s="13"/>
      <c r="REB117" s="13"/>
      <c r="REC117" s="13"/>
      <c r="RED117" s="13"/>
      <c r="REE117" s="13"/>
      <c r="REF117" s="13"/>
      <c r="REG117" s="13"/>
      <c r="REH117" s="13"/>
      <c r="REI117" s="13"/>
      <c r="REJ117" s="13"/>
      <c r="REK117" s="13"/>
      <c r="REL117" s="13"/>
      <c r="REM117" s="13"/>
      <c r="REN117" s="13"/>
      <c r="REO117" s="13"/>
      <c r="REP117" s="13"/>
      <c r="REQ117" s="13"/>
      <c r="RER117" s="13"/>
      <c r="RES117" s="13"/>
      <c r="RET117" s="13"/>
      <c r="REU117" s="13"/>
      <c r="REV117" s="13"/>
      <c r="REW117" s="13"/>
      <c r="REX117" s="13"/>
      <c r="REY117" s="13"/>
      <c r="REZ117" s="13"/>
      <c r="RFA117" s="13"/>
      <c r="RFB117" s="13"/>
      <c r="RFC117" s="13"/>
      <c r="RFD117" s="13"/>
      <c r="RFE117" s="13"/>
      <c r="RFF117" s="13"/>
      <c r="RFG117" s="13"/>
      <c r="RFH117" s="13"/>
      <c r="RFI117" s="13"/>
      <c r="RFJ117" s="13"/>
      <c r="RFK117" s="13"/>
      <c r="RFL117" s="13"/>
      <c r="RFM117" s="13"/>
      <c r="RFN117" s="13"/>
      <c r="RFO117" s="13"/>
      <c r="RFP117" s="13"/>
      <c r="RFQ117" s="13"/>
      <c r="RFR117" s="13"/>
      <c r="RFS117" s="13"/>
      <c r="RFT117" s="13"/>
      <c r="RFU117" s="13"/>
      <c r="RFV117" s="13"/>
      <c r="RFW117" s="13"/>
      <c r="RFX117" s="13"/>
      <c r="RFY117" s="13"/>
      <c r="RFZ117" s="13"/>
      <c r="RGA117" s="13"/>
      <c r="RGB117" s="13"/>
      <c r="RGC117" s="13"/>
      <c r="RGD117" s="13"/>
      <c r="RGE117" s="13"/>
      <c r="RGF117" s="13"/>
      <c r="RGG117" s="13"/>
      <c r="RGH117" s="13"/>
      <c r="RGI117" s="13"/>
      <c r="RGJ117" s="13"/>
      <c r="RGK117" s="13"/>
      <c r="RGL117" s="13"/>
      <c r="RGM117" s="13"/>
      <c r="RGN117" s="13"/>
      <c r="RGO117" s="13"/>
      <c r="RGP117" s="13"/>
      <c r="RGQ117" s="13"/>
      <c r="RGR117" s="13"/>
      <c r="RGS117" s="13"/>
      <c r="RGT117" s="13"/>
      <c r="RGU117" s="13"/>
      <c r="RGV117" s="13"/>
      <c r="RGW117" s="13"/>
      <c r="RGX117" s="13"/>
      <c r="RGY117" s="13"/>
      <c r="RGZ117" s="13"/>
      <c r="RHA117" s="13"/>
      <c r="RHB117" s="13"/>
      <c r="RHC117" s="13"/>
      <c r="RHD117" s="13"/>
      <c r="RHE117" s="13"/>
      <c r="RHF117" s="13"/>
      <c r="RHG117" s="13"/>
      <c r="RHH117" s="13"/>
      <c r="RHI117" s="13"/>
      <c r="RHJ117" s="13"/>
      <c r="RHK117" s="13"/>
      <c r="RHL117" s="13"/>
      <c r="RHM117" s="13"/>
      <c r="RHN117" s="13"/>
      <c r="RHO117" s="13"/>
      <c r="RHP117" s="13"/>
      <c r="RHQ117" s="13"/>
      <c r="RHR117" s="13"/>
      <c r="RHS117" s="13"/>
      <c r="RHT117" s="13"/>
      <c r="RHU117" s="13"/>
      <c r="RHV117" s="13"/>
      <c r="RHW117" s="13"/>
      <c r="RHX117" s="13"/>
      <c r="RHY117" s="13"/>
      <c r="RHZ117" s="13"/>
      <c r="RIA117" s="13"/>
      <c r="RIB117" s="13"/>
      <c r="RIC117" s="13"/>
      <c r="RID117" s="13"/>
      <c r="RIE117" s="13"/>
      <c r="RIF117" s="13"/>
      <c r="RIG117" s="13"/>
      <c r="RIH117" s="13"/>
      <c r="RII117" s="13"/>
      <c r="RIJ117" s="13"/>
      <c r="RIK117" s="13"/>
      <c r="RIL117" s="13"/>
      <c r="RIM117" s="13"/>
      <c r="RIN117" s="13"/>
      <c r="RIO117" s="13"/>
      <c r="RIP117" s="13"/>
      <c r="RIQ117" s="13"/>
      <c r="RIR117" s="13"/>
      <c r="RIS117" s="13"/>
      <c r="RIT117" s="13"/>
      <c r="RIU117" s="13"/>
      <c r="RIV117" s="13"/>
      <c r="RIW117" s="13"/>
      <c r="RIX117" s="13"/>
      <c r="RIY117" s="13"/>
      <c r="RIZ117" s="13"/>
      <c r="RJA117" s="13"/>
      <c r="RJB117" s="13"/>
      <c r="RJC117" s="13"/>
      <c r="RJD117" s="13"/>
      <c r="RJE117" s="13"/>
      <c r="RJF117" s="13"/>
      <c r="RJG117" s="13"/>
      <c r="RJH117" s="13"/>
      <c r="RJI117" s="13"/>
      <c r="RJJ117" s="13"/>
      <c r="RJK117" s="13"/>
      <c r="RJL117" s="13"/>
      <c r="RJM117" s="13"/>
      <c r="RJN117" s="13"/>
      <c r="RJO117" s="13"/>
      <c r="RJP117" s="13"/>
      <c r="RJQ117" s="13"/>
      <c r="RJR117" s="13"/>
      <c r="RJS117" s="13"/>
      <c r="RJT117" s="13"/>
      <c r="RJU117" s="13"/>
      <c r="RJV117" s="13"/>
      <c r="RJW117" s="13"/>
      <c r="RJX117" s="13"/>
      <c r="RJY117" s="13"/>
      <c r="RJZ117" s="13"/>
      <c r="RKA117" s="13"/>
      <c r="RKB117" s="13"/>
      <c r="RKC117" s="13"/>
      <c r="RKD117" s="13"/>
      <c r="RKE117" s="13"/>
      <c r="RKF117" s="13"/>
      <c r="RKG117" s="13"/>
      <c r="RKH117" s="13"/>
      <c r="RKI117" s="13"/>
      <c r="RKJ117" s="13"/>
      <c r="RKK117" s="13"/>
      <c r="RKL117" s="13"/>
      <c r="RKM117" s="13"/>
      <c r="RKN117" s="13"/>
      <c r="RKO117" s="13"/>
      <c r="RKP117" s="13"/>
      <c r="RKQ117" s="13"/>
      <c r="RKR117" s="13"/>
      <c r="RKS117" s="13"/>
      <c r="RKT117" s="13"/>
      <c r="RKU117" s="13"/>
      <c r="RKV117" s="13"/>
      <c r="RKW117" s="13"/>
      <c r="RKX117" s="13"/>
      <c r="RKY117" s="13"/>
      <c r="RKZ117" s="13"/>
      <c r="RLA117" s="13"/>
      <c r="RLB117" s="13"/>
      <c r="RLC117" s="13"/>
      <c r="RLD117" s="13"/>
      <c r="RLE117" s="13"/>
      <c r="RLF117" s="13"/>
      <c r="RLG117" s="13"/>
      <c r="RLH117" s="13"/>
      <c r="RLI117" s="13"/>
      <c r="RLJ117" s="13"/>
      <c r="RLK117" s="13"/>
      <c r="RLL117" s="13"/>
      <c r="RLM117" s="13"/>
      <c r="RLN117" s="13"/>
      <c r="RLO117" s="13"/>
      <c r="RLP117" s="13"/>
      <c r="RLQ117" s="13"/>
      <c r="RLR117" s="13"/>
      <c r="RLS117" s="13"/>
      <c r="RLT117" s="13"/>
      <c r="RLU117" s="13"/>
      <c r="RLV117" s="13"/>
      <c r="RLW117" s="13"/>
      <c r="RLX117" s="13"/>
      <c r="RLY117" s="13"/>
      <c r="RLZ117" s="13"/>
      <c r="RMA117" s="13"/>
      <c r="RMB117" s="13"/>
      <c r="RMC117" s="13"/>
      <c r="RMD117" s="13"/>
      <c r="RME117" s="13"/>
      <c r="RMF117" s="13"/>
      <c r="RMG117" s="13"/>
      <c r="RMH117" s="13"/>
      <c r="RMI117" s="13"/>
      <c r="RMJ117" s="13"/>
      <c r="RMK117" s="13"/>
      <c r="RML117" s="13"/>
      <c r="RMM117" s="13"/>
      <c r="RMN117" s="13"/>
      <c r="RMO117" s="13"/>
      <c r="RMP117" s="13"/>
      <c r="RMQ117" s="13"/>
      <c r="RMR117" s="13"/>
      <c r="RMS117" s="13"/>
      <c r="RMT117" s="13"/>
      <c r="RMU117" s="13"/>
      <c r="RMV117" s="13"/>
      <c r="RMW117" s="13"/>
      <c r="RMX117" s="13"/>
      <c r="RMY117" s="13"/>
      <c r="RMZ117" s="13"/>
      <c r="RNA117" s="13"/>
      <c r="RNB117" s="13"/>
      <c r="RNC117" s="13"/>
      <c r="RND117" s="13"/>
      <c r="RNE117" s="13"/>
      <c r="RNF117" s="13"/>
      <c r="RNG117" s="13"/>
      <c r="RNH117" s="13"/>
      <c r="RNI117" s="13"/>
      <c r="RNJ117" s="13"/>
      <c r="RNK117" s="13"/>
      <c r="RNL117" s="13"/>
      <c r="RNM117" s="13"/>
      <c r="RNN117" s="13"/>
      <c r="RNO117" s="13"/>
      <c r="RNP117" s="13"/>
      <c r="RNQ117" s="13"/>
      <c r="RNR117" s="13"/>
      <c r="RNS117" s="13"/>
      <c r="RNT117" s="13"/>
      <c r="RNU117" s="13"/>
      <c r="RNV117" s="13"/>
      <c r="RNW117" s="13"/>
      <c r="RNX117" s="13"/>
      <c r="RNY117" s="13"/>
      <c r="RNZ117" s="13"/>
      <c r="ROA117" s="13"/>
      <c r="ROB117" s="13"/>
      <c r="ROC117" s="13"/>
      <c r="ROD117" s="13"/>
      <c r="ROE117" s="13"/>
      <c r="ROF117" s="13"/>
      <c r="ROG117" s="13"/>
      <c r="ROH117" s="13"/>
      <c r="ROI117" s="13"/>
      <c r="ROJ117" s="13"/>
      <c r="ROK117" s="13"/>
      <c r="ROL117" s="13"/>
      <c r="ROM117" s="13"/>
      <c r="RON117" s="13"/>
      <c r="ROO117" s="13"/>
      <c r="ROP117" s="13"/>
      <c r="ROQ117" s="13"/>
      <c r="ROR117" s="13"/>
      <c r="ROS117" s="13"/>
      <c r="ROT117" s="13"/>
      <c r="ROU117" s="13"/>
      <c r="ROV117" s="13"/>
      <c r="ROW117" s="13"/>
      <c r="ROX117" s="13"/>
      <c r="ROY117" s="13"/>
      <c r="ROZ117" s="13"/>
      <c r="RPA117" s="13"/>
      <c r="RPB117" s="13"/>
      <c r="RPC117" s="13"/>
      <c r="RPD117" s="13"/>
      <c r="RPE117" s="13"/>
      <c r="RPF117" s="13"/>
      <c r="RPG117" s="13"/>
      <c r="RPH117" s="13"/>
      <c r="RPI117" s="13"/>
      <c r="RPJ117" s="13"/>
      <c r="RPK117" s="13"/>
      <c r="RPL117" s="13"/>
      <c r="RPM117" s="13"/>
      <c r="RPN117" s="13"/>
      <c r="RPO117" s="13"/>
      <c r="RPP117" s="13"/>
      <c r="RPQ117" s="13"/>
      <c r="RPR117" s="13"/>
      <c r="RPS117" s="13"/>
      <c r="RPT117" s="13"/>
      <c r="RPU117" s="13"/>
      <c r="RPV117" s="13"/>
      <c r="RPW117" s="13"/>
      <c r="RPX117" s="13"/>
      <c r="RPY117" s="13"/>
      <c r="RPZ117" s="13"/>
      <c r="RQA117" s="13"/>
      <c r="RQB117" s="13"/>
      <c r="RQC117" s="13"/>
      <c r="RQD117" s="13"/>
      <c r="RQE117" s="13"/>
      <c r="RQF117" s="13"/>
      <c r="RQG117" s="13"/>
      <c r="RQH117" s="13"/>
      <c r="RQI117" s="13"/>
      <c r="RQJ117" s="13"/>
      <c r="RQK117" s="13"/>
      <c r="RQL117" s="13"/>
      <c r="RQM117" s="13"/>
      <c r="RQN117" s="13"/>
      <c r="RQO117" s="13"/>
      <c r="RQP117" s="13"/>
      <c r="RQQ117" s="13"/>
      <c r="RQR117" s="13"/>
      <c r="RQS117" s="13"/>
      <c r="RQT117" s="13"/>
      <c r="RQU117" s="13"/>
      <c r="RQV117" s="13"/>
      <c r="RQW117" s="13"/>
      <c r="RQX117" s="13"/>
      <c r="RQY117" s="13"/>
      <c r="RQZ117" s="13"/>
      <c r="RRA117" s="13"/>
      <c r="RRB117" s="13"/>
      <c r="RRC117" s="13"/>
      <c r="RRD117" s="13"/>
      <c r="RRE117" s="13"/>
      <c r="RRF117" s="13"/>
      <c r="RRG117" s="13"/>
      <c r="RRH117" s="13"/>
      <c r="RRI117" s="13"/>
      <c r="RRJ117" s="13"/>
      <c r="RRK117" s="13"/>
      <c r="RRL117" s="13"/>
      <c r="RRM117" s="13"/>
      <c r="RRN117" s="13"/>
      <c r="RRO117" s="13"/>
      <c r="RRP117" s="13"/>
      <c r="RRQ117" s="13"/>
      <c r="RRR117" s="13"/>
      <c r="RRS117" s="13"/>
      <c r="RRT117" s="13"/>
      <c r="RRU117" s="13"/>
      <c r="RRV117" s="13"/>
      <c r="RRW117" s="13"/>
      <c r="RRX117" s="13"/>
      <c r="RRY117" s="13"/>
      <c r="RRZ117" s="13"/>
      <c r="RSA117" s="13"/>
      <c r="RSB117" s="13"/>
      <c r="RSC117" s="13"/>
      <c r="RSD117" s="13"/>
      <c r="RSE117" s="13"/>
      <c r="RSF117" s="13"/>
      <c r="RSG117" s="13"/>
      <c r="RSH117" s="13"/>
      <c r="RSI117" s="13"/>
      <c r="RSJ117" s="13"/>
      <c r="RSK117" s="13"/>
      <c r="RSL117" s="13"/>
      <c r="RSM117" s="13"/>
      <c r="RSN117" s="13"/>
      <c r="RSO117" s="13"/>
      <c r="RSP117" s="13"/>
      <c r="RSQ117" s="13"/>
      <c r="RSR117" s="13"/>
      <c r="RSS117" s="13"/>
      <c r="RST117" s="13"/>
      <c r="RSU117" s="13"/>
      <c r="RSV117" s="13"/>
      <c r="RSW117" s="13"/>
      <c r="RSX117" s="13"/>
      <c r="RSY117" s="13"/>
      <c r="RSZ117" s="13"/>
      <c r="RTA117" s="13"/>
      <c r="RTB117" s="13"/>
      <c r="RTC117" s="13"/>
      <c r="RTD117" s="13"/>
      <c r="RTE117" s="13"/>
      <c r="RTF117" s="13"/>
      <c r="RTG117" s="13"/>
      <c r="RTH117" s="13"/>
      <c r="RTI117" s="13"/>
      <c r="RTJ117" s="13"/>
      <c r="RTK117" s="13"/>
      <c r="RTL117" s="13"/>
      <c r="RTM117" s="13"/>
      <c r="RTN117" s="13"/>
      <c r="RTO117" s="13"/>
      <c r="RTP117" s="13"/>
      <c r="RTQ117" s="13"/>
      <c r="RTR117" s="13"/>
      <c r="RTS117" s="13"/>
      <c r="RTT117" s="13"/>
      <c r="RTU117" s="13"/>
      <c r="RTV117" s="13"/>
      <c r="RTW117" s="13"/>
      <c r="RTX117" s="13"/>
      <c r="RTY117" s="13"/>
      <c r="RTZ117" s="13"/>
      <c r="RUA117" s="13"/>
      <c r="RUB117" s="13"/>
      <c r="RUC117" s="13"/>
      <c r="RUD117" s="13"/>
      <c r="RUE117" s="13"/>
      <c r="RUF117" s="13"/>
      <c r="RUG117" s="13"/>
      <c r="RUH117" s="13"/>
      <c r="RUI117" s="13"/>
      <c r="RUJ117" s="13"/>
      <c r="RUK117" s="13"/>
      <c r="RUL117" s="13"/>
      <c r="RUM117" s="13"/>
      <c r="RUN117" s="13"/>
      <c r="RUO117" s="13"/>
      <c r="RUP117" s="13"/>
      <c r="RUQ117" s="13"/>
      <c r="RUR117" s="13"/>
      <c r="RUS117" s="13"/>
      <c r="RUT117" s="13"/>
      <c r="RUU117" s="13"/>
      <c r="RUV117" s="13"/>
      <c r="RUW117" s="13"/>
      <c r="RUX117" s="13"/>
      <c r="RUY117" s="13"/>
      <c r="RUZ117" s="13"/>
      <c r="RVA117" s="13"/>
      <c r="RVB117" s="13"/>
      <c r="RVC117" s="13"/>
      <c r="RVD117" s="13"/>
      <c r="RVE117" s="13"/>
      <c r="RVF117" s="13"/>
      <c r="RVG117" s="13"/>
      <c r="RVH117" s="13"/>
      <c r="RVI117" s="13"/>
      <c r="RVJ117" s="13"/>
      <c r="RVK117" s="13"/>
      <c r="RVL117" s="13"/>
      <c r="RVM117" s="13"/>
      <c r="RVN117" s="13"/>
      <c r="RVO117" s="13"/>
      <c r="RVP117" s="13"/>
      <c r="RVQ117" s="13"/>
      <c r="RVR117" s="13"/>
      <c r="RVS117" s="13"/>
      <c r="RVT117" s="13"/>
      <c r="RVU117" s="13"/>
      <c r="RVV117" s="13"/>
      <c r="RVW117" s="13"/>
      <c r="RVX117" s="13"/>
      <c r="RVY117" s="13"/>
      <c r="RVZ117" s="13"/>
      <c r="RWA117" s="13"/>
      <c r="RWB117" s="13"/>
      <c r="RWC117" s="13"/>
      <c r="RWD117" s="13"/>
      <c r="RWE117" s="13"/>
      <c r="RWF117" s="13"/>
      <c r="RWG117" s="13"/>
      <c r="RWH117" s="13"/>
      <c r="RWI117" s="13"/>
      <c r="RWJ117" s="13"/>
      <c r="RWK117" s="13"/>
      <c r="RWL117" s="13"/>
      <c r="RWM117" s="13"/>
      <c r="RWN117" s="13"/>
      <c r="RWO117" s="13"/>
      <c r="RWP117" s="13"/>
      <c r="RWQ117" s="13"/>
      <c r="RWR117" s="13"/>
      <c r="RWS117" s="13"/>
      <c r="RWT117" s="13"/>
      <c r="RWU117" s="13"/>
      <c r="RWV117" s="13"/>
      <c r="RWW117" s="13"/>
      <c r="RWX117" s="13"/>
      <c r="RWY117" s="13"/>
      <c r="RWZ117" s="13"/>
      <c r="RXA117" s="13"/>
      <c r="RXB117" s="13"/>
      <c r="RXC117" s="13"/>
      <c r="RXD117" s="13"/>
      <c r="RXE117" s="13"/>
      <c r="RXF117" s="13"/>
      <c r="RXG117" s="13"/>
      <c r="RXH117" s="13"/>
      <c r="RXI117" s="13"/>
      <c r="RXJ117" s="13"/>
      <c r="RXK117" s="13"/>
      <c r="RXL117" s="13"/>
      <c r="RXM117" s="13"/>
      <c r="RXN117" s="13"/>
      <c r="RXO117" s="13"/>
      <c r="RXP117" s="13"/>
      <c r="RXQ117" s="13"/>
      <c r="RXR117" s="13"/>
      <c r="RXS117" s="13"/>
      <c r="RXT117" s="13"/>
      <c r="RXU117" s="13"/>
      <c r="RXV117" s="13"/>
      <c r="RXW117" s="13"/>
      <c r="RXX117" s="13"/>
      <c r="RXY117" s="13"/>
      <c r="RXZ117" s="13"/>
      <c r="RYA117" s="13"/>
      <c r="RYB117" s="13"/>
      <c r="RYC117" s="13"/>
      <c r="RYD117" s="13"/>
      <c r="RYE117" s="13"/>
      <c r="RYF117" s="13"/>
      <c r="RYG117" s="13"/>
      <c r="RYH117" s="13"/>
      <c r="RYI117" s="13"/>
      <c r="RYJ117" s="13"/>
      <c r="RYK117" s="13"/>
      <c r="RYL117" s="13"/>
      <c r="RYM117" s="13"/>
      <c r="RYN117" s="13"/>
      <c r="RYO117" s="13"/>
      <c r="RYP117" s="13"/>
      <c r="RYQ117" s="13"/>
      <c r="RYR117" s="13"/>
      <c r="RYS117" s="13"/>
      <c r="RYT117" s="13"/>
      <c r="RYU117" s="13"/>
      <c r="RYV117" s="13"/>
      <c r="RYW117" s="13"/>
      <c r="RYX117" s="13"/>
      <c r="RYY117" s="13"/>
      <c r="RYZ117" s="13"/>
      <c r="RZA117" s="13"/>
      <c r="RZB117" s="13"/>
      <c r="RZC117" s="13"/>
      <c r="RZD117" s="13"/>
      <c r="RZE117" s="13"/>
      <c r="RZF117" s="13"/>
      <c r="RZG117" s="13"/>
      <c r="RZH117" s="13"/>
      <c r="RZI117" s="13"/>
      <c r="RZJ117" s="13"/>
      <c r="RZK117" s="13"/>
      <c r="RZL117" s="13"/>
      <c r="RZM117" s="13"/>
      <c r="RZN117" s="13"/>
      <c r="RZO117" s="13"/>
      <c r="RZP117" s="13"/>
      <c r="RZQ117" s="13"/>
      <c r="RZR117" s="13"/>
      <c r="RZS117" s="13"/>
      <c r="RZT117" s="13"/>
      <c r="RZU117" s="13"/>
      <c r="RZV117" s="13"/>
      <c r="RZW117" s="13"/>
      <c r="RZX117" s="13"/>
      <c r="RZY117" s="13"/>
      <c r="RZZ117" s="13"/>
      <c r="SAA117" s="13"/>
      <c r="SAB117" s="13"/>
      <c r="SAC117" s="13"/>
      <c r="SAD117" s="13"/>
      <c r="SAE117" s="13"/>
      <c r="SAF117" s="13"/>
      <c r="SAG117" s="13"/>
      <c r="SAH117" s="13"/>
      <c r="SAI117" s="13"/>
      <c r="SAJ117" s="13"/>
      <c r="SAK117" s="13"/>
      <c r="SAL117" s="13"/>
      <c r="SAM117" s="13"/>
      <c r="SAN117" s="13"/>
      <c r="SAO117" s="13"/>
      <c r="SAP117" s="13"/>
      <c r="SAQ117" s="13"/>
      <c r="SAR117" s="13"/>
      <c r="SAS117" s="13"/>
      <c r="SAT117" s="13"/>
      <c r="SAU117" s="13"/>
      <c r="SAV117" s="13"/>
      <c r="SAW117" s="13"/>
      <c r="SAX117" s="13"/>
      <c r="SAY117" s="13"/>
      <c r="SAZ117" s="13"/>
      <c r="SBA117" s="13"/>
      <c r="SBB117" s="13"/>
      <c r="SBC117" s="13"/>
      <c r="SBD117" s="13"/>
      <c r="SBE117" s="13"/>
      <c r="SBF117" s="13"/>
      <c r="SBG117" s="13"/>
      <c r="SBH117" s="13"/>
      <c r="SBI117" s="13"/>
      <c r="SBJ117" s="13"/>
      <c r="SBK117" s="13"/>
      <c r="SBL117" s="13"/>
      <c r="SBM117" s="13"/>
      <c r="SBN117" s="13"/>
      <c r="SBO117" s="13"/>
      <c r="SBP117" s="13"/>
      <c r="SBQ117" s="13"/>
      <c r="SBR117" s="13"/>
      <c r="SBS117" s="13"/>
      <c r="SBT117" s="13"/>
      <c r="SBU117" s="13"/>
      <c r="SBV117" s="13"/>
      <c r="SBW117" s="13"/>
      <c r="SBX117" s="13"/>
      <c r="SBY117" s="13"/>
      <c r="SBZ117" s="13"/>
      <c r="SCA117" s="13"/>
      <c r="SCB117" s="13"/>
      <c r="SCC117" s="13"/>
      <c r="SCD117" s="13"/>
      <c r="SCE117" s="13"/>
      <c r="SCF117" s="13"/>
      <c r="SCG117" s="13"/>
      <c r="SCH117" s="13"/>
      <c r="SCI117" s="13"/>
      <c r="SCJ117" s="13"/>
      <c r="SCK117" s="13"/>
      <c r="SCL117" s="13"/>
      <c r="SCM117" s="13"/>
      <c r="SCN117" s="13"/>
      <c r="SCO117" s="13"/>
      <c r="SCP117" s="13"/>
      <c r="SCQ117" s="13"/>
      <c r="SCR117" s="13"/>
      <c r="SCS117" s="13"/>
      <c r="SCT117" s="13"/>
      <c r="SCU117" s="13"/>
      <c r="SCV117" s="13"/>
      <c r="SCW117" s="13"/>
      <c r="SCX117" s="13"/>
      <c r="SCY117" s="13"/>
      <c r="SCZ117" s="13"/>
      <c r="SDA117" s="13"/>
      <c r="SDB117" s="13"/>
      <c r="SDC117" s="13"/>
      <c r="SDD117" s="13"/>
      <c r="SDE117" s="13"/>
      <c r="SDF117" s="13"/>
      <c r="SDG117" s="13"/>
      <c r="SDH117" s="13"/>
      <c r="SDI117" s="13"/>
      <c r="SDJ117" s="13"/>
      <c r="SDK117" s="13"/>
      <c r="SDL117" s="13"/>
      <c r="SDM117" s="13"/>
      <c r="SDN117" s="13"/>
      <c r="SDO117" s="13"/>
      <c r="SDP117" s="13"/>
      <c r="SDQ117" s="13"/>
      <c r="SDR117" s="13"/>
      <c r="SDS117" s="13"/>
      <c r="SDT117" s="13"/>
      <c r="SDU117" s="13"/>
      <c r="SDV117" s="13"/>
      <c r="SDW117" s="13"/>
      <c r="SDX117" s="13"/>
      <c r="SDY117" s="13"/>
      <c r="SDZ117" s="13"/>
      <c r="SEA117" s="13"/>
      <c r="SEB117" s="13"/>
      <c r="SEC117" s="13"/>
      <c r="SED117" s="13"/>
      <c r="SEE117" s="13"/>
      <c r="SEF117" s="13"/>
      <c r="SEG117" s="13"/>
      <c r="SEH117" s="13"/>
      <c r="SEI117" s="13"/>
      <c r="SEJ117" s="13"/>
      <c r="SEK117" s="13"/>
      <c r="SEL117" s="13"/>
      <c r="SEM117" s="13"/>
      <c r="SEN117" s="13"/>
      <c r="SEO117" s="13"/>
      <c r="SEP117" s="13"/>
      <c r="SEQ117" s="13"/>
      <c r="SER117" s="13"/>
      <c r="SES117" s="13"/>
      <c r="SET117" s="13"/>
      <c r="SEU117" s="13"/>
      <c r="SEV117" s="13"/>
      <c r="SEW117" s="13"/>
      <c r="SEX117" s="13"/>
      <c r="SEY117" s="13"/>
      <c r="SEZ117" s="13"/>
      <c r="SFA117" s="13"/>
      <c r="SFB117" s="13"/>
      <c r="SFC117" s="13"/>
      <c r="SFD117" s="13"/>
      <c r="SFE117" s="13"/>
      <c r="SFF117" s="13"/>
      <c r="SFG117" s="13"/>
      <c r="SFH117" s="13"/>
      <c r="SFI117" s="13"/>
      <c r="SFJ117" s="13"/>
      <c r="SFK117" s="13"/>
      <c r="SFL117" s="13"/>
      <c r="SFM117" s="13"/>
      <c r="SFN117" s="13"/>
      <c r="SFO117" s="13"/>
      <c r="SFP117" s="13"/>
      <c r="SFQ117" s="13"/>
      <c r="SFR117" s="13"/>
      <c r="SFS117" s="13"/>
      <c r="SFT117" s="13"/>
      <c r="SFU117" s="13"/>
      <c r="SFV117" s="13"/>
      <c r="SFW117" s="13"/>
      <c r="SFX117" s="13"/>
      <c r="SFY117" s="13"/>
      <c r="SFZ117" s="13"/>
      <c r="SGA117" s="13"/>
      <c r="SGB117" s="13"/>
      <c r="SGC117" s="13"/>
      <c r="SGD117" s="13"/>
      <c r="SGE117" s="13"/>
      <c r="SGF117" s="13"/>
      <c r="SGG117" s="13"/>
      <c r="SGH117" s="13"/>
      <c r="SGI117" s="13"/>
      <c r="SGJ117" s="13"/>
      <c r="SGK117" s="13"/>
      <c r="SGL117" s="13"/>
      <c r="SGM117" s="13"/>
      <c r="SGN117" s="13"/>
      <c r="SGO117" s="13"/>
      <c r="SGP117" s="13"/>
      <c r="SGQ117" s="13"/>
      <c r="SGR117" s="13"/>
      <c r="SGS117" s="13"/>
      <c r="SGT117" s="13"/>
      <c r="SGU117" s="13"/>
      <c r="SGV117" s="13"/>
      <c r="SGW117" s="13"/>
      <c r="SGX117" s="13"/>
      <c r="SGY117" s="13"/>
      <c r="SGZ117" s="13"/>
      <c r="SHA117" s="13"/>
      <c r="SHB117" s="13"/>
      <c r="SHC117" s="13"/>
      <c r="SHD117" s="13"/>
      <c r="SHE117" s="13"/>
      <c r="SHF117" s="13"/>
      <c r="SHG117" s="13"/>
      <c r="SHH117" s="13"/>
      <c r="SHI117" s="13"/>
      <c r="SHJ117" s="13"/>
      <c r="SHK117" s="13"/>
      <c r="SHL117" s="13"/>
      <c r="SHM117" s="13"/>
      <c r="SHN117" s="13"/>
      <c r="SHO117" s="13"/>
      <c r="SHP117" s="13"/>
      <c r="SHQ117" s="13"/>
      <c r="SHR117" s="13"/>
      <c r="SHS117" s="13"/>
      <c r="SHT117" s="13"/>
      <c r="SHU117" s="13"/>
      <c r="SHV117" s="13"/>
      <c r="SHW117" s="13"/>
      <c r="SHX117" s="13"/>
      <c r="SHY117" s="13"/>
      <c r="SHZ117" s="13"/>
      <c r="SIA117" s="13"/>
      <c r="SIB117" s="13"/>
      <c r="SIC117" s="13"/>
      <c r="SID117" s="13"/>
      <c r="SIE117" s="13"/>
      <c r="SIF117" s="13"/>
      <c r="SIG117" s="13"/>
      <c r="SIH117" s="13"/>
      <c r="SII117" s="13"/>
      <c r="SIJ117" s="13"/>
      <c r="SIK117" s="13"/>
      <c r="SIL117" s="13"/>
      <c r="SIM117" s="13"/>
      <c r="SIN117" s="13"/>
      <c r="SIO117" s="13"/>
      <c r="SIP117" s="13"/>
      <c r="SIQ117" s="13"/>
      <c r="SIR117" s="13"/>
      <c r="SIS117" s="13"/>
      <c r="SIT117" s="13"/>
      <c r="SIU117" s="13"/>
      <c r="SIV117" s="13"/>
      <c r="SIW117" s="13"/>
      <c r="SIX117" s="13"/>
      <c r="SIY117" s="13"/>
      <c r="SIZ117" s="13"/>
      <c r="SJA117" s="13"/>
      <c r="SJB117" s="13"/>
      <c r="SJC117" s="13"/>
      <c r="SJD117" s="13"/>
      <c r="SJE117" s="13"/>
      <c r="SJF117" s="13"/>
      <c r="SJG117" s="13"/>
      <c r="SJH117" s="13"/>
      <c r="SJI117" s="13"/>
      <c r="SJJ117" s="13"/>
      <c r="SJK117" s="13"/>
      <c r="SJL117" s="13"/>
      <c r="SJM117" s="13"/>
      <c r="SJN117" s="13"/>
      <c r="SJO117" s="13"/>
      <c r="SJP117" s="13"/>
      <c r="SJQ117" s="13"/>
      <c r="SJR117" s="13"/>
      <c r="SJS117" s="13"/>
      <c r="SJT117" s="13"/>
      <c r="SJU117" s="13"/>
      <c r="SJV117" s="13"/>
      <c r="SJW117" s="13"/>
      <c r="SJX117" s="13"/>
      <c r="SJY117" s="13"/>
      <c r="SJZ117" s="13"/>
      <c r="SKA117" s="13"/>
      <c r="SKB117" s="13"/>
      <c r="SKC117" s="13"/>
      <c r="SKD117" s="13"/>
      <c r="SKE117" s="13"/>
      <c r="SKF117" s="13"/>
      <c r="SKG117" s="13"/>
      <c r="SKH117" s="13"/>
      <c r="SKI117" s="13"/>
      <c r="SKJ117" s="13"/>
      <c r="SKK117" s="13"/>
      <c r="SKL117" s="13"/>
      <c r="SKM117" s="13"/>
      <c r="SKN117" s="13"/>
      <c r="SKO117" s="13"/>
      <c r="SKP117" s="13"/>
      <c r="SKQ117" s="13"/>
      <c r="SKR117" s="13"/>
      <c r="SKS117" s="13"/>
      <c r="SKT117" s="13"/>
      <c r="SKU117" s="13"/>
      <c r="SKV117" s="13"/>
      <c r="SKW117" s="13"/>
      <c r="SKX117" s="13"/>
      <c r="SKY117" s="13"/>
      <c r="SKZ117" s="13"/>
      <c r="SLA117" s="13"/>
      <c r="SLB117" s="13"/>
      <c r="SLC117" s="13"/>
      <c r="SLD117" s="13"/>
      <c r="SLE117" s="13"/>
      <c r="SLF117" s="13"/>
      <c r="SLG117" s="13"/>
      <c r="SLH117" s="13"/>
      <c r="SLI117" s="13"/>
      <c r="SLJ117" s="13"/>
      <c r="SLK117" s="13"/>
      <c r="SLL117" s="13"/>
      <c r="SLM117" s="13"/>
      <c r="SLN117" s="13"/>
      <c r="SLO117" s="13"/>
      <c r="SLP117" s="13"/>
      <c r="SLQ117" s="13"/>
      <c r="SLR117" s="13"/>
      <c r="SLS117" s="13"/>
      <c r="SLT117" s="13"/>
      <c r="SLU117" s="13"/>
      <c r="SLV117" s="13"/>
      <c r="SLW117" s="13"/>
      <c r="SLX117" s="13"/>
      <c r="SLY117" s="13"/>
      <c r="SLZ117" s="13"/>
      <c r="SMA117" s="13"/>
      <c r="SMB117" s="13"/>
      <c r="SMC117" s="13"/>
      <c r="SMD117" s="13"/>
      <c r="SME117" s="13"/>
      <c r="SMF117" s="13"/>
      <c r="SMG117" s="13"/>
      <c r="SMH117" s="13"/>
      <c r="SMI117" s="13"/>
      <c r="SMJ117" s="13"/>
      <c r="SMK117" s="13"/>
      <c r="SML117" s="13"/>
      <c r="SMM117" s="13"/>
      <c r="SMN117" s="13"/>
      <c r="SMO117" s="13"/>
      <c r="SMP117" s="13"/>
      <c r="SMQ117" s="13"/>
      <c r="SMR117" s="13"/>
      <c r="SMS117" s="13"/>
      <c r="SMT117" s="13"/>
      <c r="SMU117" s="13"/>
      <c r="SMV117" s="13"/>
      <c r="SMW117" s="13"/>
      <c r="SMX117" s="13"/>
      <c r="SMY117" s="13"/>
      <c r="SMZ117" s="13"/>
      <c r="SNA117" s="13"/>
      <c r="SNB117" s="13"/>
      <c r="SNC117" s="13"/>
      <c r="SND117" s="13"/>
      <c r="SNE117" s="13"/>
      <c r="SNF117" s="13"/>
      <c r="SNG117" s="13"/>
      <c r="SNH117" s="13"/>
      <c r="SNI117" s="13"/>
      <c r="SNJ117" s="13"/>
      <c r="SNK117" s="13"/>
      <c r="SNL117" s="13"/>
      <c r="SNM117" s="13"/>
      <c r="SNN117" s="13"/>
      <c r="SNO117" s="13"/>
      <c r="SNP117" s="13"/>
      <c r="SNQ117" s="13"/>
      <c r="SNR117" s="13"/>
      <c r="SNS117" s="13"/>
      <c r="SNT117" s="13"/>
      <c r="SNU117" s="13"/>
      <c r="SNV117" s="13"/>
      <c r="SNW117" s="13"/>
      <c r="SNX117" s="13"/>
      <c r="SNY117" s="13"/>
      <c r="SNZ117" s="13"/>
      <c r="SOA117" s="13"/>
      <c r="SOB117" s="13"/>
      <c r="SOC117" s="13"/>
      <c r="SOD117" s="13"/>
      <c r="SOE117" s="13"/>
      <c r="SOF117" s="13"/>
      <c r="SOG117" s="13"/>
      <c r="SOH117" s="13"/>
      <c r="SOI117" s="13"/>
      <c r="SOJ117" s="13"/>
      <c r="SOK117" s="13"/>
      <c r="SOL117" s="13"/>
      <c r="SOM117" s="13"/>
      <c r="SON117" s="13"/>
      <c r="SOO117" s="13"/>
      <c r="SOP117" s="13"/>
      <c r="SOQ117" s="13"/>
      <c r="SOR117" s="13"/>
      <c r="SOS117" s="13"/>
      <c r="SOT117" s="13"/>
      <c r="SOU117" s="13"/>
      <c r="SOV117" s="13"/>
      <c r="SOW117" s="13"/>
      <c r="SOX117" s="13"/>
      <c r="SOY117" s="13"/>
      <c r="SOZ117" s="13"/>
      <c r="SPA117" s="13"/>
      <c r="SPB117" s="13"/>
      <c r="SPC117" s="13"/>
      <c r="SPD117" s="13"/>
      <c r="SPE117" s="13"/>
      <c r="SPF117" s="13"/>
      <c r="SPG117" s="13"/>
      <c r="SPH117" s="13"/>
      <c r="SPI117" s="13"/>
      <c r="SPJ117" s="13"/>
      <c r="SPK117" s="13"/>
      <c r="SPL117" s="13"/>
      <c r="SPM117" s="13"/>
      <c r="SPN117" s="13"/>
      <c r="SPO117" s="13"/>
      <c r="SPP117" s="13"/>
      <c r="SPQ117" s="13"/>
      <c r="SPR117" s="13"/>
      <c r="SPS117" s="13"/>
      <c r="SPT117" s="13"/>
      <c r="SPU117" s="13"/>
      <c r="SPV117" s="13"/>
      <c r="SPW117" s="13"/>
      <c r="SPX117" s="13"/>
      <c r="SPY117" s="13"/>
      <c r="SPZ117" s="13"/>
      <c r="SQA117" s="13"/>
      <c r="SQB117" s="13"/>
      <c r="SQC117" s="13"/>
      <c r="SQD117" s="13"/>
      <c r="SQE117" s="13"/>
      <c r="SQF117" s="13"/>
      <c r="SQG117" s="13"/>
      <c r="SQH117" s="13"/>
      <c r="SQI117" s="13"/>
      <c r="SQJ117" s="13"/>
      <c r="SQK117" s="13"/>
      <c r="SQL117" s="13"/>
      <c r="SQM117" s="13"/>
      <c r="SQN117" s="13"/>
      <c r="SQO117" s="13"/>
      <c r="SQP117" s="13"/>
      <c r="SQQ117" s="13"/>
      <c r="SQR117" s="13"/>
      <c r="SQS117" s="13"/>
      <c r="SQT117" s="13"/>
      <c r="SQU117" s="13"/>
      <c r="SQV117" s="13"/>
      <c r="SQW117" s="13"/>
      <c r="SQX117" s="13"/>
      <c r="SQY117" s="13"/>
      <c r="SQZ117" s="13"/>
      <c r="SRA117" s="13"/>
      <c r="SRB117" s="13"/>
      <c r="SRC117" s="13"/>
      <c r="SRD117" s="13"/>
      <c r="SRE117" s="13"/>
      <c r="SRF117" s="13"/>
      <c r="SRG117" s="13"/>
      <c r="SRH117" s="13"/>
      <c r="SRI117" s="13"/>
      <c r="SRJ117" s="13"/>
      <c r="SRK117" s="13"/>
      <c r="SRL117" s="13"/>
      <c r="SRM117" s="13"/>
      <c r="SRN117" s="13"/>
      <c r="SRO117" s="13"/>
      <c r="SRP117" s="13"/>
      <c r="SRQ117" s="13"/>
      <c r="SRR117" s="13"/>
      <c r="SRS117" s="13"/>
      <c r="SRT117" s="13"/>
      <c r="SRU117" s="13"/>
      <c r="SRV117" s="13"/>
      <c r="SRW117" s="13"/>
      <c r="SRX117" s="13"/>
      <c r="SRY117" s="13"/>
      <c r="SRZ117" s="13"/>
      <c r="SSA117" s="13"/>
      <c r="SSB117" s="13"/>
      <c r="SSC117" s="13"/>
      <c r="SSD117" s="13"/>
      <c r="SSE117" s="13"/>
      <c r="SSF117" s="13"/>
      <c r="SSG117" s="13"/>
      <c r="SSH117" s="13"/>
      <c r="SSI117" s="13"/>
      <c r="SSJ117" s="13"/>
      <c r="SSK117" s="13"/>
      <c r="SSL117" s="13"/>
      <c r="SSM117" s="13"/>
      <c r="SSN117" s="13"/>
      <c r="SSO117" s="13"/>
      <c r="SSP117" s="13"/>
      <c r="SSQ117" s="13"/>
      <c r="SSR117" s="13"/>
      <c r="SSS117" s="13"/>
      <c r="SST117" s="13"/>
      <c r="SSU117" s="13"/>
      <c r="SSV117" s="13"/>
      <c r="SSW117" s="13"/>
      <c r="SSX117" s="13"/>
      <c r="SSY117" s="13"/>
      <c r="SSZ117" s="13"/>
      <c r="STA117" s="13"/>
      <c r="STB117" s="13"/>
      <c r="STC117" s="13"/>
      <c r="STD117" s="13"/>
      <c r="STE117" s="13"/>
      <c r="STF117" s="13"/>
      <c r="STG117" s="13"/>
      <c r="STH117" s="13"/>
      <c r="STI117" s="13"/>
      <c r="STJ117" s="13"/>
      <c r="STK117" s="13"/>
      <c r="STL117" s="13"/>
      <c r="STM117" s="13"/>
      <c r="STN117" s="13"/>
      <c r="STO117" s="13"/>
      <c r="STP117" s="13"/>
      <c r="STQ117" s="13"/>
      <c r="STR117" s="13"/>
      <c r="STS117" s="13"/>
      <c r="STT117" s="13"/>
      <c r="STU117" s="13"/>
      <c r="STV117" s="13"/>
      <c r="STW117" s="13"/>
      <c r="STX117" s="13"/>
      <c r="STY117" s="13"/>
      <c r="STZ117" s="13"/>
      <c r="SUA117" s="13"/>
      <c r="SUB117" s="13"/>
      <c r="SUC117" s="13"/>
      <c r="SUD117" s="13"/>
      <c r="SUE117" s="13"/>
      <c r="SUF117" s="13"/>
      <c r="SUG117" s="13"/>
      <c r="SUH117" s="13"/>
      <c r="SUI117" s="13"/>
      <c r="SUJ117" s="13"/>
      <c r="SUK117" s="13"/>
      <c r="SUL117" s="13"/>
      <c r="SUM117" s="13"/>
      <c r="SUN117" s="13"/>
      <c r="SUO117" s="13"/>
      <c r="SUP117" s="13"/>
      <c r="SUQ117" s="13"/>
      <c r="SUR117" s="13"/>
      <c r="SUS117" s="13"/>
      <c r="SUT117" s="13"/>
      <c r="SUU117" s="13"/>
      <c r="SUV117" s="13"/>
      <c r="SUW117" s="13"/>
      <c r="SUX117" s="13"/>
      <c r="SUY117" s="13"/>
      <c r="SUZ117" s="13"/>
      <c r="SVA117" s="13"/>
      <c r="SVB117" s="13"/>
      <c r="SVC117" s="13"/>
      <c r="SVD117" s="13"/>
      <c r="SVE117" s="13"/>
      <c r="SVF117" s="13"/>
      <c r="SVG117" s="13"/>
      <c r="SVH117" s="13"/>
      <c r="SVI117" s="13"/>
      <c r="SVJ117" s="13"/>
      <c r="SVK117" s="13"/>
      <c r="SVL117" s="13"/>
      <c r="SVM117" s="13"/>
      <c r="SVN117" s="13"/>
      <c r="SVO117" s="13"/>
      <c r="SVP117" s="13"/>
      <c r="SVQ117" s="13"/>
      <c r="SVR117" s="13"/>
      <c r="SVS117" s="13"/>
      <c r="SVT117" s="13"/>
      <c r="SVU117" s="13"/>
      <c r="SVV117" s="13"/>
      <c r="SVW117" s="13"/>
      <c r="SVX117" s="13"/>
      <c r="SVY117" s="13"/>
      <c r="SVZ117" s="13"/>
      <c r="SWA117" s="13"/>
      <c r="SWB117" s="13"/>
      <c r="SWC117" s="13"/>
      <c r="SWD117" s="13"/>
      <c r="SWE117" s="13"/>
      <c r="SWF117" s="13"/>
      <c r="SWG117" s="13"/>
      <c r="SWH117" s="13"/>
      <c r="SWI117" s="13"/>
      <c r="SWJ117" s="13"/>
      <c r="SWK117" s="13"/>
      <c r="SWL117" s="13"/>
      <c r="SWM117" s="13"/>
      <c r="SWN117" s="13"/>
      <c r="SWO117" s="13"/>
      <c r="SWP117" s="13"/>
      <c r="SWQ117" s="13"/>
      <c r="SWR117" s="13"/>
      <c r="SWS117" s="13"/>
      <c r="SWT117" s="13"/>
      <c r="SWU117" s="13"/>
      <c r="SWV117" s="13"/>
      <c r="SWW117" s="13"/>
      <c r="SWX117" s="13"/>
      <c r="SWY117" s="13"/>
      <c r="SWZ117" s="13"/>
      <c r="SXA117" s="13"/>
      <c r="SXB117" s="13"/>
      <c r="SXC117" s="13"/>
      <c r="SXD117" s="13"/>
      <c r="SXE117" s="13"/>
      <c r="SXF117" s="13"/>
      <c r="SXG117" s="13"/>
      <c r="SXH117" s="13"/>
      <c r="SXI117" s="13"/>
      <c r="SXJ117" s="13"/>
      <c r="SXK117" s="13"/>
      <c r="SXL117" s="13"/>
      <c r="SXM117" s="13"/>
      <c r="SXN117" s="13"/>
      <c r="SXO117" s="13"/>
      <c r="SXP117" s="13"/>
      <c r="SXQ117" s="13"/>
      <c r="SXR117" s="13"/>
      <c r="SXS117" s="13"/>
      <c r="SXT117" s="13"/>
      <c r="SXU117" s="13"/>
      <c r="SXV117" s="13"/>
      <c r="SXW117" s="13"/>
      <c r="SXX117" s="13"/>
      <c r="SXY117" s="13"/>
      <c r="SXZ117" s="13"/>
      <c r="SYA117" s="13"/>
      <c r="SYB117" s="13"/>
      <c r="SYC117" s="13"/>
      <c r="SYD117" s="13"/>
      <c r="SYE117" s="13"/>
      <c r="SYF117" s="13"/>
      <c r="SYG117" s="13"/>
      <c r="SYH117" s="13"/>
      <c r="SYI117" s="13"/>
      <c r="SYJ117" s="13"/>
      <c r="SYK117" s="13"/>
      <c r="SYL117" s="13"/>
      <c r="SYM117" s="13"/>
      <c r="SYN117" s="13"/>
      <c r="SYO117" s="13"/>
      <c r="SYP117" s="13"/>
      <c r="SYQ117" s="13"/>
      <c r="SYR117" s="13"/>
      <c r="SYS117" s="13"/>
      <c r="SYT117" s="13"/>
      <c r="SYU117" s="13"/>
      <c r="SYV117" s="13"/>
      <c r="SYW117" s="13"/>
      <c r="SYX117" s="13"/>
      <c r="SYY117" s="13"/>
      <c r="SYZ117" s="13"/>
      <c r="SZA117" s="13"/>
      <c r="SZB117" s="13"/>
      <c r="SZC117" s="13"/>
      <c r="SZD117" s="13"/>
      <c r="SZE117" s="13"/>
      <c r="SZF117" s="13"/>
      <c r="SZG117" s="13"/>
      <c r="SZH117" s="13"/>
      <c r="SZI117" s="13"/>
      <c r="SZJ117" s="13"/>
      <c r="SZK117" s="13"/>
      <c r="SZL117" s="13"/>
      <c r="SZM117" s="13"/>
      <c r="SZN117" s="13"/>
      <c r="SZO117" s="13"/>
      <c r="SZP117" s="13"/>
      <c r="SZQ117" s="13"/>
      <c r="SZR117" s="13"/>
      <c r="SZS117" s="13"/>
      <c r="SZT117" s="13"/>
      <c r="SZU117" s="13"/>
      <c r="SZV117" s="13"/>
      <c r="SZW117" s="13"/>
      <c r="SZX117" s="13"/>
      <c r="SZY117" s="13"/>
      <c r="SZZ117" s="13"/>
      <c r="TAA117" s="13"/>
      <c r="TAB117" s="13"/>
      <c r="TAC117" s="13"/>
      <c r="TAD117" s="13"/>
      <c r="TAE117" s="13"/>
      <c r="TAF117" s="13"/>
      <c r="TAG117" s="13"/>
      <c r="TAH117" s="13"/>
      <c r="TAI117" s="13"/>
      <c r="TAJ117" s="13"/>
      <c r="TAK117" s="13"/>
      <c r="TAL117" s="13"/>
      <c r="TAM117" s="13"/>
      <c r="TAN117" s="13"/>
      <c r="TAO117" s="13"/>
      <c r="TAP117" s="13"/>
      <c r="TAQ117" s="13"/>
      <c r="TAR117" s="13"/>
      <c r="TAS117" s="13"/>
      <c r="TAT117" s="13"/>
      <c r="TAU117" s="13"/>
      <c r="TAV117" s="13"/>
      <c r="TAW117" s="13"/>
      <c r="TAX117" s="13"/>
      <c r="TAY117" s="13"/>
      <c r="TAZ117" s="13"/>
      <c r="TBA117" s="13"/>
      <c r="TBB117" s="13"/>
      <c r="TBC117" s="13"/>
      <c r="TBD117" s="13"/>
      <c r="TBE117" s="13"/>
      <c r="TBF117" s="13"/>
      <c r="TBG117" s="13"/>
      <c r="TBH117" s="13"/>
      <c r="TBI117" s="13"/>
      <c r="TBJ117" s="13"/>
      <c r="TBK117" s="13"/>
      <c r="TBL117" s="13"/>
      <c r="TBM117" s="13"/>
      <c r="TBN117" s="13"/>
      <c r="TBO117" s="13"/>
      <c r="TBP117" s="13"/>
      <c r="TBQ117" s="13"/>
      <c r="TBR117" s="13"/>
      <c r="TBS117" s="13"/>
      <c r="TBT117" s="13"/>
      <c r="TBU117" s="13"/>
      <c r="TBV117" s="13"/>
      <c r="TBW117" s="13"/>
      <c r="TBX117" s="13"/>
      <c r="TBY117" s="13"/>
      <c r="TBZ117" s="13"/>
      <c r="TCA117" s="13"/>
      <c r="TCB117" s="13"/>
      <c r="TCC117" s="13"/>
      <c r="TCD117" s="13"/>
      <c r="TCE117" s="13"/>
      <c r="TCF117" s="13"/>
      <c r="TCG117" s="13"/>
      <c r="TCH117" s="13"/>
      <c r="TCI117" s="13"/>
      <c r="TCJ117" s="13"/>
      <c r="TCK117" s="13"/>
      <c r="TCL117" s="13"/>
      <c r="TCM117" s="13"/>
      <c r="TCN117" s="13"/>
      <c r="TCO117" s="13"/>
      <c r="TCP117" s="13"/>
      <c r="TCQ117" s="13"/>
      <c r="TCR117" s="13"/>
      <c r="TCS117" s="13"/>
      <c r="TCT117" s="13"/>
      <c r="TCU117" s="13"/>
      <c r="TCV117" s="13"/>
      <c r="TCW117" s="13"/>
      <c r="TCX117" s="13"/>
      <c r="TCY117" s="13"/>
      <c r="TCZ117" s="13"/>
      <c r="TDA117" s="13"/>
      <c r="TDB117" s="13"/>
      <c r="TDC117" s="13"/>
      <c r="TDD117" s="13"/>
      <c r="TDE117" s="13"/>
      <c r="TDF117" s="13"/>
      <c r="TDG117" s="13"/>
      <c r="TDH117" s="13"/>
      <c r="TDI117" s="13"/>
      <c r="TDJ117" s="13"/>
      <c r="TDK117" s="13"/>
      <c r="TDL117" s="13"/>
      <c r="TDM117" s="13"/>
      <c r="TDN117" s="13"/>
      <c r="TDO117" s="13"/>
      <c r="TDP117" s="13"/>
      <c r="TDQ117" s="13"/>
      <c r="TDR117" s="13"/>
      <c r="TDS117" s="13"/>
      <c r="TDT117" s="13"/>
      <c r="TDU117" s="13"/>
      <c r="TDV117" s="13"/>
      <c r="TDW117" s="13"/>
      <c r="TDX117" s="13"/>
      <c r="TDY117" s="13"/>
      <c r="TDZ117" s="13"/>
      <c r="TEA117" s="13"/>
      <c r="TEB117" s="13"/>
      <c r="TEC117" s="13"/>
      <c r="TED117" s="13"/>
      <c r="TEE117" s="13"/>
      <c r="TEF117" s="13"/>
      <c r="TEG117" s="13"/>
      <c r="TEH117" s="13"/>
      <c r="TEI117" s="13"/>
      <c r="TEJ117" s="13"/>
      <c r="TEK117" s="13"/>
      <c r="TEL117" s="13"/>
      <c r="TEM117" s="13"/>
      <c r="TEN117" s="13"/>
      <c r="TEO117" s="13"/>
      <c r="TEP117" s="13"/>
      <c r="TEQ117" s="13"/>
      <c r="TER117" s="13"/>
      <c r="TES117" s="13"/>
      <c r="TET117" s="13"/>
      <c r="TEU117" s="13"/>
      <c r="TEV117" s="13"/>
      <c r="TEW117" s="13"/>
      <c r="TEX117" s="13"/>
      <c r="TEY117" s="13"/>
      <c r="TEZ117" s="13"/>
      <c r="TFA117" s="13"/>
      <c r="TFB117" s="13"/>
      <c r="TFC117" s="13"/>
      <c r="TFD117" s="13"/>
      <c r="TFE117" s="13"/>
      <c r="TFF117" s="13"/>
      <c r="TFG117" s="13"/>
      <c r="TFH117" s="13"/>
      <c r="TFI117" s="13"/>
      <c r="TFJ117" s="13"/>
      <c r="TFK117" s="13"/>
      <c r="TFL117" s="13"/>
      <c r="TFM117" s="13"/>
      <c r="TFN117" s="13"/>
      <c r="TFO117" s="13"/>
      <c r="TFP117" s="13"/>
      <c r="TFQ117" s="13"/>
      <c r="TFR117" s="13"/>
      <c r="TFS117" s="13"/>
      <c r="TFT117" s="13"/>
      <c r="TFU117" s="13"/>
      <c r="TFV117" s="13"/>
      <c r="TFW117" s="13"/>
      <c r="TFX117" s="13"/>
      <c r="TFY117" s="13"/>
      <c r="TFZ117" s="13"/>
      <c r="TGA117" s="13"/>
      <c r="TGB117" s="13"/>
      <c r="TGC117" s="13"/>
      <c r="TGD117" s="13"/>
      <c r="TGE117" s="13"/>
      <c r="TGF117" s="13"/>
      <c r="TGG117" s="13"/>
      <c r="TGH117" s="13"/>
      <c r="TGI117" s="13"/>
      <c r="TGJ117" s="13"/>
      <c r="TGK117" s="13"/>
      <c r="TGL117" s="13"/>
      <c r="TGM117" s="13"/>
      <c r="TGN117" s="13"/>
      <c r="TGO117" s="13"/>
      <c r="TGP117" s="13"/>
      <c r="TGQ117" s="13"/>
      <c r="TGR117" s="13"/>
      <c r="TGS117" s="13"/>
      <c r="TGT117" s="13"/>
      <c r="TGU117" s="13"/>
      <c r="TGV117" s="13"/>
      <c r="TGW117" s="13"/>
      <c r="TGX117" s="13"/>
      <c r="TGY117" s="13"/>
      <c r="TGZ117" s="13"/>
      <c r="THA117" s="13"/>
      <c r="THB117" s="13"/>
      <c r="THC117" s="13"/>
      <c r="THD117" s="13"/>
      <c r="THE117" s="13"/>
      <c r="THF117" s="13"/>
      <c r="THG117" s="13"/>
      <c r="THH117" s="13"/>
      <c r="THI117" s="13"/>
      <c r="THJ117" s="13"/>
      <c r="THK117" s="13"/>
      <c r="THL117" s="13"/>
      <c r="THM117" s="13"/>
      <c r="THN117" s="13"/>
      <c r="THO117" s="13"/>
      <c r="THP117" s="13"/>
      <c r="THQ117" s="13"/>
      <c r="THR117" s="13"/>
      <c r="THS117" s="13"/>
      <c r="THT117" s="13"/>
      <c r="THU117" s="13"/>
      <c r="THV117" s="13"/>
      <c r="THW117" s="13"/>
      <c r="THX117" s="13"/>
      <c r="THY117" s="13"/>
      <c r="THZ117" s="13"/>
      <c r="TIA117" s="13"/>
      <c r="TIB117" s="13"/>
      <c r="TIC117" s="13"/>
      <c r="TID117" s="13"/>
      <c r="TIE117" s="13"/>
      <c r="TIF117" s="13"/>
      <c r="TIG117" s="13"/>
      <c r="TIH117" s="13"/>
      <c r="TII117" s="13"/>
      <c r="TIJ117" s="13"/>
      <c r="TIK117" s="13"/>
      <c r="TIL117" s="13"/>
      <c r="TIM117" s="13"/>
      <c r="TIN117" s="13"/>
      <c r="TIO117" s="13"/>
      <c r="TIP117" s="13"/>
      <c r="TIQ117" s="13"/>
      <c r="TIR117" s="13"/>
      <c r="TIS117" s="13"/>
      <c r="TIT117" s="13"/>
      <c r="TIU117" s="13"/>
      <c r="TIV117" s="13"/>
      <c r="TIW117" s="13"/>
      <c r="TIX117" s="13"/>
      <c r="TIY117" s="13"/>
      <c r="TIZ117" s="13"/>
      <c r="TJA117" s="13"/>
      <c r="TJB117" s="13"/>
      <c r="TJC117" s="13"/>
      <c r="TJD117" s="13"/>
      <c r="TJE117" s="13"/>
      <c r="TJF117" s="13"/>
      <c r="TJG117" s="13"/>
      <c r="TJH117" s="13"/>
      <c r="TJI117" s="13"/>
      <c r="TJJ117" s="13"/>
      <c r="TJK117" s="13"/>
      <c r="TJL117" s="13"/>
      <c r="TJM117" s="13"/>
      <c r="TJN117" s="13"/>
      <c r="TJO117" s="13"/>
      <c r="TJP117" s="13"/>
      <c r="TJQ117" s="13"/>
      <c r="TJR117" s="13"/>
      <c r="TJS117" s="13"/>
      <c r="TJT117" s="13"/>
      <c r="TJU117" s="13"/>
      <c r="TJV117" s="13"/>
      <c r="TJW117" s="13"/>
      <c r="TJX117" s="13"/>
      <c r="TJY117" s="13"/>
      <c r="TJZ117" s="13"/>
      <c r="TKA117" s="13"/>
      <c r="TKB117" s="13"/>
      <c r="TKC117" s="13"/>
      <c r="TKD117" s="13"/>
      <c r="TKE117" s="13"/>
      <c r="TKF117" s="13"/>
      <c r="TKG117" s="13"/>
      <c r="TKH117" s="13"/>
      <c r="TKI117" s="13"/>
      <c r="TKJ117" s="13"/>
      <c r="TKK117" s="13"/>
      <c r="TKL117" s="13"/>
      <c r="TKM117" s="13"/>
      <c r="TKN117" s="13"/>
      <c r="TKO117" s="13"/>
      <c r="TKP117" s="13"/>
      <c r="TKQ117" s="13"/>
      <c r="TKR117" s="13"/>
      <c r="TKS117" s="13"/>
      <c r="TKT117" s="13"/>
      <c r="TKU117" s="13"/>
      <c r="TKV117" s="13"/>
      <c r="TKW117" s="13"/>
      <c r="TKX117" s="13"/>
      <c r="TKY117" s="13"/>
      <c r="TKZ117" s="13"/>
      <c r="TLA117" s="13"/>
      <c r="TLB117" s="13"/>
      <c r="TLC117" s="13"/>
      <c r="TLD117" s="13"/>
      <c r="TLE117" s="13"/>
      <c r="TLF117" s="13"/>
      <c r="TLG117" s="13"/>
      <c r="TLH117" s="13"/>
      <c r="TLI117" s="13"/>
      <c r="TLJ117" s="13"/>
      <c r="TLK117" s="13"/>
      <c r="TLL117" s="13"/>
      <c r="TLM117" s="13"/>
      <c r="TLN117" s="13"/>
      <c r="TLO117" s="13"/>
      <c r="TLP117" s="13"/>
      <c r="TLQ117" s="13"/>
      <c r="TLR117" s="13"/>
      <c r="TLS117" s="13"/>
      <c r="TLT117" s="13"/>
      <c r="TLU117" s="13"/>
      <c r="TLV117" s="13"/>
      <c r="TLW117" s="13"/>
      <c r="TLX117" s="13"/>
      <c r="TLY117" s="13"/>
      <c r="TLZ117" s="13"/>
      <c r="TMA117" s="13"/>
      <c r="TMB117" s="13"/>
      <c r="TMC117" s="13"/>
      <c r="TMD117" s="13"/>
      <c r="TME117" s="13"/>
      <c r="TMF117" s="13"/>
      <c r="TMG117" s="13"/>
      <c r="TMH117" s="13"/>
      <c r="TMI117" s="13"/>
      <c r="TMJ117" s="13"/>
      <c r="TMK117" s="13"/>
      <c r="TML117" s="13"/>
      <c r="TMM117" s="13"/>
      <c r="TMN117" s="13"/>
      <c r="TMO117" s="13"/>
      <c r="TMP117" s="13"/>
      <c r="TMQ117" s="13"/>
      <c r="TMR117" s="13"/>
      <c r="TMS117" s="13"/>
      <c r="TMT117" s="13"/>
      <c r="TMU117" s="13"/>
      <c r="TMV117" s="13"/>
      <c r="TMW117" s="13"/>
      <c r="TMX117" s="13"/>
      <c r="TMY117" s="13"/>
      <c r="TMZ117" s="13"/>
      <c r="TNA117" s="13"/>
      <c r="TNB117" s="13"/>
      <c r="TNC117" s="13"/>
      <c r="TND117" s="13"/>
      <c r="TNE117" s="13"/>
      <c r="TNF117" s="13"/>
      <c r="TNG117" s="13"/>
      <c r="TNH117" s="13"/>
      <c r="TNI117" s="13"/>
      <c r="TNJ117" s="13"/>
      <c r="TNK117" s="13"/>
      <c r="TNL117" s="13"/>
      <c r="TNM117" s="13"/>
      <c r="TNN117" s="13"/>
      <c r="TNO117" s="13"/>
      <c r="TNP117" s="13"/>
      <c r="TNQ117" s="13"/>
      <c r="TNR117" s="13"/>
      <c r="TNS117" s="13"/>
      <c r="TNT117" s="13"/>
      <c r="TNU117" s="13"/>
      <c r="TNV117" s="13"/>
      <c r="TNW117" s="13"/>
      <c r="TNX117" s="13"/>
      <c r="TNY117" s="13"/>
      <c r="TNZ117" s="13"/>
      <c r="TOA117" s="13"/>
      <c r="TOB117" s="13"/>
      <c r="TOC117" s="13"/>
      <c r="TOD117" s="13"/>
      <c r="TOE117" s="13"/>
      <c r="TOF117" s="13"/>
      <c r="TOG117" s="13"/>
      <c r="TOH117" s="13"/>
      <c r="TOI117" s="13"/>
      <c r="TOJ117" s="13"/>
      <c r="TOK117" s="13"/>
      <c r="TOL117" s="13"/>
      <c r="TOM117" s="13"/>
      <c r="TON117" s="13"/>
      <c r="TOO117" s="13"/>
      <c r="TOP117" s="13"/>
      <c r="TOQ117" s="13"/>
      <c r="TOR117" s="13"/>
      <c r="TOS117" s="13"/>
      <c r="TOT117" s="13"/>
      <c r="TOU117" s="13"/>
      <c r="TOV117" s="13"/>
      <c r="TOW117" s="13"/>
      <c r="TOX117" s="13"/>
      <c r="TOY117" s="13"/>
      <c r="TOZ117" s="13"/>
      <c r="TPA117" s="13"/>
      <c r="TPB117" s="13"/>
      <c r="TPC117" s="13"/>
      <c r="TPD117" s="13"/>
      <c r="TPE117" s="13"/>
      <c r="TPF117" s="13"/>
      <c r="TPG117" s="13"/>
      <c r="TPH117" s="13"/>
      <c r="TPI117" s="13"/>
      <c r="TPJ117" s="13"/>
      <c r="TPK117" s="13"/>
      <c r="TPL117" s="13"/>
      <c r="TPM117" s="13"/>
      <c r="TPN117" s="13"/>
      <c r="TPO117" s="13"/>
      <c r="TPP117" s="13"/>
      <c r="TPQ117" s="13"/>
      <c r="TPR117" s="13"/>
      <c r="TPS117" s="13"/>
      <c r="TPT117" s="13"/>
      <c r="TPU117" s="13"/>
      <c r="TPV117" s="13"/>
      <c r="TPW117" s="13"/>
      <c r="TPX117" s="13"/>
      <c r="TPY117" s="13"/>
      <c r="TPZ117" s="13"/>
      <c r="TQA117" s="13"/>
      <c r="TQB117" s="13"/>
      <c r="TQC117" s="13"/>
      <c r="TQD117" s="13"/>
      <c r="TQE117" s="13"/>
      <c r="TQF117" s="13"/>
      <c r="TQG117" s="13"/>
      <c r="TQH117" s="13"/>
      <c r="TQI117" s="13"/>
      <c r="TQJ117" s="13"/>
      <c r="TQK117" s="13"/>
      <c r="TQL117" s="13"/>
      <c r="TQM117" s="13"/>
      <c r="TQN117" s="13"/>
      <c r="TQO117" s="13"/>
      <c r="TQP117" s="13"/>
      <c r="TQQ117" s="13"/>
      <c r="TQR117" s="13"/>
      <c r="TQS117" s="13"/>
      <c r="TQT117" s="13"/>
      <c r="TQU117" s="13"/>
      <c r="TQV117" s="13"/>
      <c r="TQW117" s="13"/>
      <c r="TQX117" s="13"/>
      <c r="TQY117" s="13"/>
      <c r="TQZ117" s="13"/>
      <c r="TRA117" s="13"/>
      <c r="TRB117" s="13"/>
      <c r="TRC117" s="13"/>
      <c r="TRD117" s="13"/>
      <c r="TRE117" s="13"/>
      <c r="TRF117" s="13"/>
      <c r="TRG117" s="13"/>
      <c r="TRH117" s="13"/>
      <c r="TRI117" s="13"/>
      <c r="TRJ117" s="13"/>
      <c r="TRK117" s="13"/>
      <c r="TRL117" s="13"/>
      <c r="TRM117" s="13"/>
      <c r="TRN117" s="13"/>
      <c r="TRO117" s="13"/>
      <c r="TRP117" s="13"/>
      <c r="TRQ117" s="13"/>
      <c r="TRR117" s="13"/>
      <c r="TRS117" s="13"/>
      <c r="TRT117" s="13"/>
      <c r="TRU117" s="13"/>
      <c r="TRV117" s="13"/>
      <c r="TRW117" s="13"/>
      <c r="TRX117" s="13"/>
      <c r="TRY117" s="13"/>
      <c r="TRZ117" s="13"/>
      <c r="TSA117" s="13"/>
      <c r="TSB117" s="13"/>
      <c r="TSC117" s="13"/>
      <c r="TSD117" s="13"/>
      <c r="TSE117" s="13"/>
      <c r="TSF117" s="13"/>
      <c r="TSG117" s="13"/>
      <c r="TSH117" s="13"/>
      <c r="TSI117" s="13"/>
      <c r="TSJ117" s="13"/>
      <c r="TSK117" s="13"/>
      <c r="TSL117" s="13"/>
      <c r="TSM117" s="13"/>
      <c r="TSN117" s="13"/>
      <c r="TSO117" s="13"/>
      <c r="TSP117" s="13"/>
      <c r="TSQ117" s="13"/>
      <c r="TSR117" s="13"/>
      <c r="TSS117" s="13"/>
      <c r="TST117" s="13"/>
      <c r="TSU117" s="13"/>
      <c r="TSV117" s="13"/>
      <c r="TSW117" s="13"/>
      <c r="TSX117" s="13"/>
      <c r="TSY117" s="13"/>
      <c r="TSZ117" s="13"/>
      <c r="TTA117" s="13"/>
      <c r="TTB117" s="13"/>
      <c r="TTC117" s="13"/>
      <c r="TTD117" s="13"/>
      <c r="TTE117" s="13"/>
      <c r="TTF117" s="13"/>
      <c r="TTG117" s="13"/>
      <c r="TTH117" s="13"/>
      <c r="TTI117" s="13"/>
      <c r="TTJ117" s="13"/>
      <c r="TTK117" s="13"/>
      <c r="TTL117" s="13"/>
      <c r="TTM117" s="13"/>
      <c r="TTN117" s="13"/>
      <c r="TTO117" s="13"/>
      <c r="TTP117" s="13"/>
      <c r="TTQ117" s="13"/>
      <c r="TTR117" s="13"/>
      <c r="TTS117" s="13"/>
      <c r="TTT117" s="13"/>
      <c r="TTU117" s="13"/>
      <c r="TTV117" s="13"/>
      <c r="TTW117" s="13"/>
      <c r="TTX117" s="13"/>
      <c r="TTY117" s="13"/>
      <c r="TTZ117" s="13"/>
      <c r="TUA117" s="13"/>
      <c r="TUB117" s="13"/>
      <c r="TUC117" s="13"/>
      <c r="TUD117" s="13"/>
      <c r="TUE117" s="13"/>
      <c r="TUF117" s="13"/>
      <c r="TUG117" s="13"/>
      <c r="TUH117" s="13"/>
      <c r="TUI117" s="13"/>
      <c r="TUJ117" s="13"/>
      <c r="TUK117" s="13"/>
      <c r="TUL117" s="13"/>
      <c r="TUM117" s="13"/>
      <c r="TUN117" s="13"/>
      <c r="TUO117" s="13"/>
      <c r="TUP117" s="13"/>
      <c r="TUQ117" s="13"/>
      <c r="TUR117" s="13"/>
      <c r="TUS117" s="13"/>
      <c r="TUT117" s="13"/>
      <c r="TUU117" s="13"/>
      <c r="TUV117" s="13"/>
      <c r="TUW117" s="13"/>
      <c r="TUX117" s="13"/>
      <c r="TUY117" s="13"/>
      <c r="TUZ117" s="13"/>
      <c r="TVA117" s="13"/>
      <c r="TVB117" s="13"/>
      <c r="TVC117" s="13"/>
      <c r="TVD117" s="13"/>
      <c r="TVE117" s="13"/>
      <c r="TVF117" s="13"/>
      <c r="TVG117" s="13"/>
      <c r="TVH117" s="13"/>
      <c r="TVI117" s="13"/>
      <c r="TVJ117" s="13"/>
      <c r="TVK117" s="13"/>
      <c r="TVL117" s="13"/>
      <c r="TVM117" s="13"/>
      <c r="TVN117" s="13"/>
      <c r="TVO117" s="13"/>
      <c r="TVP117" s="13"/>
      <c r="TVQ117" s="13"/>
      <c r="TVR117" s="13"/>
      <c r="TVS117" s="13"/>
      <c r="TVT117" s="13"/>
      <c r="TVU117" s="13"/>
      <c r="TVV117" s="13"/>
      <c r="TVW117" s="13"/>
      <c r="TVX117" s="13"/>
      <c r="TVY117" s="13"/>
      <c r="TVZ117" s="13"/>
      <c r="TWA117" s="13"/>
      <c r="TWB117" s="13"/>
      <c r="TWC117" s="13"/>
      <c r="TWD117" s="13"/>
      <c r="TWE117" s="13"/>
      <c r="TWF117" s="13"/>
      <c r="TWG117" s="13"/>
      <c r="TWH117" s="13"/>
      <c r="TWI117" s="13"/>
      <c r="TWJ117" s="13"/>
      <c r="TWK117" s="13"/>
      <c r="TWL117" s="13"/>
      <c r="TWM117" s="13"/>
      <c r="TWN117" s="13"/>
      <c r="TWO117" s="13"/>
      <c r="TWP117" s="13"/>
      <c r="TWQ117" s="13"/>
      <c r="TWR117" s="13"/>
      <c r="TWS117" s="13"/>
      <c r="TWT117" s="13"/>
      <c r="TWU117" s="13"/>
      <c r="TWV117" s="13"/>
      <c r="TWW117" s="13"/>
      <c r="TWX117" s="13"/>
      <c r="TWY117" s="13"/>
      <c r="TWZ117" s="13"/>
      <c r="TXA117" s="13"/>
      <c r="TXB117" s="13"/>
      <c r="TXC117" s="13"/>
      <c r="TXD117" s="13"/>
      <c r="TXE117" s="13"/>
      <c r="TXF117" s="13"/>
      <c r="TXG117" s="13"/>
      <c r="TXH117" s="13"/>
      <c r="TXI117" s="13"/>
      <c r="TXJ117" s="13"/>
      <c r="TXK117" s="13"/>
      <c r="TXL117" s="13"/>
      <c r="TXM117" s="13"/>
      <c r="TXN117" s="13"/>
      <c r="TXO117" s="13"/>
      <c r="TXP117" s="13"/>
      <c r="TXQ117" s="13"/>
      <c r="TXR117" s="13"/>
      <c r="TXS117" s="13"/>
      <c r="TXT117" s="13"/>
      <c r="TXU117" s="13"/>
      <c r="TXV117" s="13"/>
      <c r="TXW117" s="13"/>
      <c r="TXX117" s="13"/>
      <c r="TXY117" s="13"/>
      <c r="TXZ117" s="13"/>
      <c r="TYA117" s="13"/>
      <c r="TYB117" s="13"/>
      <c r="TYC117" s="13"/>
      <c r="TYD117" s="13"/>
      <c r="TYE117" s="13"/>
      <c r="TYF117" s="13"/>
      <c r="TYG117" s="13"/>
      <c r="TYH117" s="13"/>
      <c r="TYI117" s="13"/>
      <c r="TYJ117" s="13"/>
      <c r="TYK117" s="13"/>
      <c r="TYL117" s="13"/>
      <c r="TYM117" s="13"/>
      <c r="TYN117" s="13"/>
      <c r="TYO117" s="13"/>
      <c r="TYP117" s="13"/>
      <c r="TYQ117" s="13"/>
      <c r="TYR117" s="13"/>
      <c r="TYS117" s="13"/>
      <c r="TYT117" s="13"/>
      <c r="TYU117" s="13"/>
      <c r="TYV117" s="13"/>
      <c r="TYW117" s="13"/>
      <c r="TYX117" s="13"/>
      <c r="TYY117" s="13"/>
      <c r="TYZ117" s="13"/>
      <c r="TZA117" s="13"/>
      <c r="TZB117" s="13"/>
      <c r="TZC117" s="13"/>
      <c r="TZD117" s="13"/>
      <c r="TZE117" s="13"/>
      <c r="TZF117" s="13"/>
      <c r="TZG117" s="13"/>
      <c r="TZH117" s="13"/>
      <c r="TZI117" s="13"/>
      <c r="TZJ117" s="13"/>
      <c r="TZK117" s="13"/>
      <c r="TZL117" s="13"/>
      <c r="TZM117" s="13"/>
      <c r="TZN117" s="13"/>
      <c r="TZO117" s="13"/>
      <c r="TZP117" s="13"/>
      <c r="TZQ117" s="13"/>
      <c r="TZR117" s="13"/>
      <c r="TZS117" s="13"/>
      <c r="TZT117" s="13"/>
      <c r="TZU117" s="13"/>
      <c r="TZV117" s="13"/>
      <c r="TZW117" s="13"/>
      <c r="TZX117" s="13"/>
      <c r="TZY117" s="13"/>
      <c r="TZZ117" s="13"/>
      <c r="UAA117" s="13"/>
      <c r="UAB117" s="13"/>
      <c r="UAC117" s="13"/>
      <c r="UAD117" s="13"/>
      <c r="UAE117" s="13"/>
      <c r="UAF117" s="13"/>
      <c r="UAG117" s="13"/>
      <c r="UAH117" s="13"/>
      <c r="UAI117" s="13"/>
      <c r="UAJ117" s="13"/>
      <c r="UAK117" s="13"/>
      <c r="UAL117" s="13"/>
      <c r="UAM117" s="13"/>
      <c r="UAN117" s="13"/>
      <c r="UAO117" s="13"/>
      <c r="UAP117" s="13"/>
      <c r="UAQ117" s="13"/>
      <c r="UAR117" s="13"/>
      <c r="UAS117" s="13"/>
      <c r="UAT117" s="13"/>
      <c r="UAU117" s="13"/>
      <c r="UAV117" s="13"/>
      <c r="UAW117" s="13"/>
      <c r="UAX117" s="13"/>
      <c r="UAY117" s="13"/>
      <c r="UAZ117" s="13"/>
      <c r="UBA117" s="13"/>
      <c r="UBB117" s="13"/>
      <c r="UBC117" s="13"/>
      <c r="UBD117" s="13"/>
      <c r="UBE117" s="13"/>
      <c r="UBF117" s="13"/>
      <c r="UBG117" s="13"/>
      <c r="UBH117" s="13"/>
      <c r="UBI117" s="13"/>
      <c r="UBJ117" s="13"/>
      <c r="UBK117" s="13"/>
      <c r="UBL117" s="13"/>
      <c r="UBM117" s="13"/>
      <c r="UBN117" s="13"/>
      <c r="UBO117" s="13"/>
      <c r="UBP117" s="13"/>
      <c r="UBQ117" s="13"/>
      <c r="UBR117" s="13"/>
      <c r="UBS117" s="13"/>
      <c r="UBT117" s="13"/>
      <c r="UBU117" s="13"/>
      <c r="UBV117" s="13"/>
      <c r="UBW117" s="13"/>
      <c r="UBX117" s="13"/>
      <c r="UBY117" s="13"/>
      <c r="UBZ117" s="13"/>
      <c r="UCA117" s="13"/>
      <c r="UCB117" s="13"/>
      <c r="UCC117" s="13"/>
      <c r="UCD117" s="13"/>
      <c r="UCE117" s="13"/>
      <c r="UCF117" s="13"/>
      <c r="UCG117" s="13"/>
      <c r="UCH117" s="13"/>
      <c r="UCI117" s="13"/>
      <c r="UCJ117" s="13"/>
      <c r="UCK117" s="13"/>
      <c r="UCL117" s="13"/>
      <c r="UCM117" s="13"/>
      <c r="UCN117" s="13"/>
      <c r="UCO117" s="13"/>
      <c r="UCP117" s="13"/>
      <c r="UCQ117" s="13"/>
      <c r="UCR117" s="13"/>
      <c r="UCS117" s="13"/>
      <c r="UCT117" s="13"/>
      <c r="UCU117" s="13"/>
      <c r="UCV117" s="13"/>
      <c r="UCW117" s="13"/>
      <c r="UCX117" s="13"/>
      <c r="UCY117" s="13"/>
      <c r="UCZ117" s="13"/>
      <c r="UDA117" s="13"/>
      <c r="UDB117" s="13"/>
      <c r="UDC117" s="13"/>
      <c r="UDD117" s="13"/>
      <c r="UDE117" s="13"/>
      <c r="UDF117" s="13"/>
      <c r="UDG117" s="13"/>
      <c r="UDH117" s="13"/>
      <c r="UDI117" s="13"/>
      <c r="UDJ117" s="13"/>
      <c r="UDK117" s="13"/>
      <c r="UDL117" s="13"/>
      <c r="UDM117" s="13"/>
      <c r="UDN117" s="13"/>
      <c r="UDO117" s="13"/>
      <c r="UDP117" s="13"/>
      <c r="UDQ117" s="13"/>
      <c r="UDR117" s="13"/>
      <c r="UDS117" s="13"/>
      <c r="UDT117" s="13"/>
      <c r="UDU117" s="13"/>
      <c r="UDV117" s="13"/>
      <c r="UDW117" s="13"/>
      <c r="UDX117" s="13"/>
      <c r="UDY117" s="13"/>
      <c r="UDZ117" s="13"/>
      <c r="UEA117" s="13"/>
      <c r="UEB117" s="13"/>
      <c r="UEC117" s="13"/>
      <c r="UED117" s="13"/>
      <c r="UEE117" s="13"/>
      <c r="UEF117" s="13"/>
      <c r="UEG117" s="13"/>
      <c r="UEH117" s="13"/>
      <c r="UEI117" s="13"/>
      <c r="UEJ117" s="13"/>
      <c r="UEK117" s="13"/>
      <c r="UEL117" s="13"/>
      <c r="UEM117" s="13"/>
      <c r="UEN117" s="13"/>
      <c r="UEO117" s="13"/>
      <c r="UEP117" s="13"/>
      <c r="UEQ117" s="13"/>
      <c r="UER117" s="13"/>
      <c r="UES117" s="13"/>
      <c r="UET117" s="13"/>
      <c r="UEU117" s="13"/>
      <c r="UEV117" s="13"/>
      <c r="UEW117" s="13"/>
      <c r="UEX117" s="13"/>
      <c r="UEY117" s="13"/>
      <c r="UEZ117" s="13"/>
      <c r="UFA117" s="13"/>
      <c r="UFB117" s="13"/>
      <c r="UFC117" s="13"/>
      <c r="UFD117" s="13"/>
      <c r="UFE117" s="13"/>
      <c r="UFF117" s="13"/>
      <c r="UFG117" s="13"/>
      <c r="UFH117" s="13"/>
      <c r="UFI117" s="13"/>
      <c r="UFJ117" s="13"/>
      <c r="UFK117" s="13"/>
      <c r="UFL117" s="13"/>
      <c r="UFM117" s="13"/>
      <c r="UFN117" s="13"/>
      <c r="UFO117" s="13"/>
      <c r="UFP117" s="13"/>
      <c r="UFQ117" s="13"/>
      <c r="UFR117" s="13"/>
      <c r="UFS117" s="13"/>
      <c r="UFT117" s="13"/>
      <c r="UFU117" s="13"/>
      <c r="UFV117" s="13"/>
      <c r="UFW117" s="13"/>
      <c r="UFX117" s="13"/>
      <c r="UFY117" s="13"/>
      <c r="UFZ117" s="13"/>
      <c r="UGA117" s="13"/>
      <c r="UGB117" s="13"/>
      <c r="UGC117" s="13"/>
      <c r="UGD117" s="13"/>
      <c r="UGE117" s="13"/>
      <c r="UGF117" s="13"/>
      <c r="UGG117" s="13"/>
      <c r="UGH117" s="13"/>
      <c r="UGI117" s="13"/>
      <c r="UGJ117" s="13"/>
      <c r="UGK117" s="13"/>
      <c r="UGL117" s="13"/>
      <c r="UGM117" s="13"/>
      <c r="UGN117" s="13"/>
      <c r="UGO117" s="13"/>
      <c r="UGP117" s="13"/>
      <c r="UGQ117" s="13"/>
      <c r="UGR117" s="13"/>
      <c r="UGS117" s="13"/>
      <c r="UGT117" s="13"/>
      <c r="UGU117" s="13"/>
      <c r="UGV117" s="13"/>
      <c r="UGW117" s="13"/>
      <c r="UGX117" s="13"/>
      <c r="UGY117" s="13"/>
      <c r="UGZ117" s="13"/>
      <c r="UHA117" s="13"/>
      <c r="UHB117" s="13"/>
      <c r="UHC117" s="13"/>
      <c r="UHD117" s="13"/>
      <c r="UHE117" s="13"/>
      <c r="UHF117" s="13"/>
      <c r="UHG117" s="13"/>
      <c r="UHH117" s="13"/>
      <c r="UHI117" s="13"/>
      <c r="UHJ117" s="13"/>
      <c r="UHK117" s="13"/>
      <c r="UHL117" s="13"/>
      <c r="UHM117" s="13"/>
      <c r="UHN117" s="13"/>
      <c r="UHO117" s="13"/>
      <c r="UHP117" s="13"/>
      <c r="UHQ117" s="13"/>
      <c r="UHR117" s="13"/>
      <c r="UHS117" s="13"/>
      <c r="UHT117" s="13"/>
      <c r="UHU117" s="13"/>
      <c r="UHV117" s="13"/>
      <c r="UHW117" s="13"/>
      <c r="UHX117" s="13"/>
      <c r="UHY117" s="13"/>
      <c r="UHZ117" s="13"/>
      <c r="UIA117" s="13"/>
      <c r="UIB117" s="13"/>
      <c r="UIC117" s="13"/>
      <c r="UID117" s="13"/>
      <c r="UIE117" s="13"/>
      <c r="UIF117" s="13"/>
      <c r="UIG117" s="13"/>
      <c r="UIH117" s="13"/>
      <c r="UII117" s="13"/>
      <c r="UIJ117" s="13"/>
      <c r="UIK117" s="13"/>
      <c r="UIL117" s="13"/>
      <c r="UIM117" s="13"/>
      <c r="UIN117" s="13"/>
      <c r="UIO117" s="13"/>
      <c r="UIP117" s="13"/>
      <c r="UIQ117" s="13"/>
      <c r="UIR117" s="13"/>
      <c r="UIS117" s="13"/>
      <c r="UIT117" s="13"/>
      <c r="UIU117" s="13"/>
      <c r="UIV117" s="13"/>
      <c r="UIW117" s="13"/>
      <c r="UIX117" s="13"/>
      <c r="UIY117" s="13"/>
      <c r="UIZ117" s="13"/>
      <c r="UJA117" s="13"/>
      <c r="UJB117" s="13"/>
      <c r="UJC117" s="13"/>
      <c r="UJD117" s="13"/>
      <c r="UJE117" s="13"/>
      <c r="UJF117" s="13"/>
      <c r="UJG117" s="13"/>
      <c r="UJH117" s="13"/>
      <c r="UJI117" s="13"/>
      <c r="UJJ117" s="13"/>
      <c r="UJK117" s="13"/>
      <c r="UJL117" s="13"/>
      <c r="UJM117" s="13"/>
      <c r="UJN117" s="13"/>
      <c r="UJO117" s="13"/>
      <c r="UJP117" s="13"/>
      <c r="UJQ117" s="13"/>
      <c r="UJR117" s="13"/>
      <c r="UJS117" s="13"/>
      <c r="UJT117" s="13"/>
      <c r="UJU117" s="13"/>
      <c r="UJV117" s="13"/>
      <c r="UJW117" s="13"/>
      <c r="UJX117" s="13"/>
      <c r="UJY117" s="13"/>
      <c r="UJZ117" s="13"/>
      <c r="UKA117" s="13"/>
      <c r="UKB117" s="13"/>
      <c r="UKC117" s="13"/>
      <c r="UKD117" s="13"/>
      <c r="UKE117" s="13"/>
      <c r="UKF117" s="13"/>
      <c r="UKG117" s="13"/>
      <c r="UKH117" s="13"/>
      <c r="UKI117" s="13"/>
      <c r="UKJ117" s="13"/>
      <c r="UKK117" s="13"/>
      <c r="UKL117" s="13"/>
      <c r="UKM117" s="13"/>
      <c r="UKN117" s="13"/>
      <c r="UKO117" s="13"/>
      <c r="UKP117" s="13"/>
      <c r="UKQ117" s="13"/>
      <c r="UKR117" s="13"/>
      <c r="UKS117" s="13"/>
      <c r="UKT117" s="13"/>
      <c r="UKU117" s="13"/>
      <c r="UKV117" s="13"/>
      <c r="UKW117" s="13"/>
      <c r="UKX117" s="13"/>
      <c r="UKY117" s="13"/>
      <c r="UKZ117" s="13"/>
      <c r="ULA117" s="13"/>
      <c r="ULB117" s="13"/>
      <c r="ULC117" s="13"/>
      <c r="ULD117" s="13"/>
      <c r="ULE117" s="13"/>
      <c r="ULF117" s="13"/>
      <c r="ULG117" s="13"/>
      <c r="ULH117" s="13"/>
      <c r="ULI117" s="13"/>
      <c r="ULJ117" s="13"/>
      <c r="ULK117" s="13"/>
      <c r="ULL117" s="13"/>
      <c r="ULM117" s="13"/>
      <c r="ULN117" s="13"/>
      <c r="ULO117" s="13"/>
      <c r="ULP117" s="13"/>
      <c r="ULQ117" s="13"/>
      <c r="ULR117" s="13"/>
      <c r="ULS117" s="13"/>
      <c r="ULT117" s="13"/>
      <c r="ULU117" s="13"/>
      <c r="ULV117" s="13"/>
      <c r="ULW117" s="13"/>
      <c r="ULX117" s="13"/>
      <c r="ULY117" s="13"/>
      <c r="ULZ117" s="13"/>
      <c r="UMA117" s="13"/>
      <c r="UMB117" s="13"/>
      <c r="UMC117" s="13"/>
      <c r="UMD117" s="13"/>
      <c r="UME117" s="13"/>
      <c r="UMF117" s="13"/>
      <c r="UMG117" s="13"/>
      <c r="UMH117" s="13"/>
      <c r="UMI117" s="13"/>
      <c r="UMJ117" s="13"/>
      <c r="UMK117" s="13"/>
      <c r="UML117" s="13"/>
      <c r="UMM117" s="13"/>
      <c r="UMN117" s="13"/>
      <c r="UMO117" s="13"/>
      <c r="UMP117" s="13"/>
      <c r="UMQ117" s="13"/>
      <c r="UMR117" s="13"/>
      <c r="UMS117" s="13"/>
      <c r="UMT117" s="13"/>
      <c r="UMU117" s="13"/>
      <c r="UMV117" s="13"/>
      <c r="UMW117" s="13"/>
      <c r="UMX117" s="13"/>
      <c r="UMY117" s="13"/>
      <c r="UMZ117" s="13"/>
      <c r="UNA117" s="13"/>
      <c r="UNB117" s="13"/>
      <c r="UNC117" s="13"/>
      <c r="UND117" s="13"/>
      <c r="UNE117" s="13"/>
      <c r="UNF117" s="13"/>
      <c r="UNG117" s="13"/>
      <c r="UNH117" s="13"/>
      <c r="UNI117" s="13"/>
      <c r="UNJ117" s="13"/>
      <c r="UNK117" s="13"/>
      <c r="UNL117" s="13"/>
      <c r="UNM117" s="13"/>
      <c r="UNN117" s="13"/>
      <c r="UNO117" s="13"/>
      <c r="UNP117" s="13"/>
      <c r="UNQ117" s="13"/>
      <c r="UNR117" s="13"/>
      <c r="UNS117" s="13"/>
      <c r="UNT117" s="13"/>
      <c r="UNU117" s="13"/>
      <c r="UNV117" s="13"/>
      <c r="UNW117" s="13"/>
      <c r="UNX117" s="13"/>
      <c r="UNY117" s="13"/>
      <c r="UNZ117" s="13"/>
      <c r="UOA117" s="13"/>
      <c r="UOB117" s="13"/>
      <c r="UOC117" s="13"/>
      <c r="UOD117" s="13"/>
      <c r="UOE117" s="13"/>
      <c r="UOF117" s="13"/>
      <c r="UOG117" s="13"/>
      <c r="UOH117" s="13"/>
      <c r="UOI117" s="13"/>
      <c r="UOJ117" s="13"/>
      <c r="UOK117" s="13"/>
      <c r="UOL117" s="13"/>
      <c r="UOM117" s="13"/>
      <c r="UON117" s="13"/>
      <c r="UOO117" s="13"/>
      <c r="UOP117" s="13"/>
      <c r="UOQ117" s="13"/>
      <c r="UOR117" s="13"/>
      <c r="UOS117" s="13"/>
      <c r="UOT117" s="13"/>
      <c r="UOU117" s="13"/>
      <c r="UOV117" s="13"/>
      <c r="UOW117" s="13"/>
      <c r="UOX117" s="13"/>
      <c r="UOY117" s="13"/>
      <c r="UOZ117" s="13"/>
      <c r="UPA117" s="13"/>
      <c r="UPB117" s="13"/>
      <c r="UPC117" s="13"/>
      <c r="UPD117" s="13"/>
      <c r="UPE117" s="13"/>
      <c r="UPF117" s="13"/>
      <c r="UPG117" s="13"/>
      <c r="UPH117" s="13"/>
      <c r="UPI117" s="13"/>
      <c r="UPJ117" s="13"/>
      <c r="UPK117" s="13"/>
      <c r="UPL117" s="13"/>
      <c r="UPM117" s="13"/>
      <c r="UPN117" s="13"/>
      <c r="UPO117" s="13"/>
      <c r="UPP117" s="13"/>
      <c r="UPQ117" s="13"/>
      <c r="UPR117" s="13"/>
      <c r="UPS117" s="13"/>
      <c r="UPT117" s="13"/>
      <c r="UPU117" s="13"/>
      <c r="UPV117" s="13"/>
      <c r="UPW117" s="13"/>
      <c r="UPX117" s="13"/>
      <c r="UPY117" s="13"/>
      <c r="UPZ117" s="13"/>
      <c r="UQA117" s="13"/>
      <c r="UQB117" s="13"/>
      <c r="UQC117" s="13"/>
      <c r="UQD117" s="13"/>
      <c r="UQE117" s="13"/>
      <c r="UQF117" s="13"/>
      <c r="UQG117" s="13"/>
      <c r="UQH117" s="13"/>
      <c r="UQI117" s="13"/>
      <c r="UQJ117" s="13"/>
      <c r="UQK117" s="13"/>
      <c r="UQL117" s="13"/>
      <c r="UQM117" s="13"/>
      <c r="UQN117" s="13"/>
      <c r="UQO117" s="13"/>
      <c r="UQP117" s="13"/>
      <c r="UQQ117" s="13"/>
      <c r="UQR117" s="13"/>
      <c r="UQS117" s="13"/>
      <c r="UQT117" s="13"/>
      <c r="UQU117" s="13"/>
      <c r="UQV117" s="13"/>
      <c r="UQW117" s="13"/>
      <c r="UQX117" s="13"/>
      <c r="UQY117" s="13"/>
      <c r="UQZ117" s="13"/>
      <c r="URA117" s="13"/>
      <c r="URB117" s="13"/>
      <c r="URC117" s="13"/>
      <c r="URD117" s="13"/>
      <c r="URE117" s="13"/>
      <c r="URF117" s="13"/>
      <c r="URG117" s="13"/>
      <c r="URH117" s="13"/>
      <c r="URI117" s="13"/>
      <c r="URJ117" s="13"/>
      <c r="URK117" s="13"/>
      <c r="URL117" s="13"/>
      <c r="URM117" s="13"/>
      <c r="URN117" s="13"/>
      <c r="URO117" s="13"/>
      <c r="URP117" s="13"/>
      <c r="URQ117" s="13"/>
      <c r="URR117" s="13"/>
      <c r="URS117" s="13"/>
      <c r="URT117" s="13"/>
      <c r="URU117" s="13"/>
      <c r="URV117" s="13"/>
      <c r="URW117" s="13"/>
      <c r="URX117" s="13"/>
      <c r="URY117" s="13"/>
      <c r="URZ117" s="13"/>
      <c r="USA117" s="13"/>
      <c r="USB117" s="13"/>
      <c r="USC117" s="13"/>
      <c r="USD117" s="13"/>
      <c r="USE117" s="13"/>
      <c r="USF117" s="13"/>
      <c r="USG117" s="13"/>
      <c r="USH117" s="13"/>
      <c r="USI117" s="13"/>
      <c r="USJ117" s="13"/>
      <c r="USK117" s="13"/>
      <c r="USL117" s="13"/>
      <c r="USM117" s="13"/>
      <c r="USN117" s="13"/>
      <c r="USO117" s="13"/>
      <c r="USP117" s="13"/>
      <c r="USQ117" s="13"/>
      <c r="USR117" s="13"/>
      <c r="USS117" s="13"/>
      <c r="UST117" s="13"/>
      <c r="USU117" s="13"/>
      <c r="USV117" s="13"/>
      <c r="USW117" s="13"/>
      <c r="USX117" s="13"/>
      <c r="USY117" s="13"/>
      <c r="USZ117" s="13"/>
      <c r="UTA117" s="13"/>
      <c r="UTB117" s="13"/>
      <c r="UTC117" s="13"/>
      <c r="UTD117" s="13"/>
      <c r="UTE117" s="13"/>
      <c r="UTF117" s="13"/>
      <c r="UTG117" s="13"/>
      <c r="UTH117" s="13"/>
      <c r="UTI117" s="13"/>
      <c r="UTJ117" s="13"/>
      <c r="UTK117" s="13"/>
      <c r="UTL117" s="13"/>
      <c r="UTM117" s="13"/>
      <c r="UTN117" s="13"/>
      <c r="UTO117" s="13"/>
      <c r="UTP117" s="13"/>
      <c r="UTQ117" s="13"/>
      <c r="UTR117" s="13"/>
      <c r="UTS117" s="13"/>
      <c r="UTT117" s="13"/>
      <c r="UTU117" s="13"/>
      <c r="UTV117" s="13"/>
      <c r="UTW117" s="13"/>
      <c r="UTX117" s="13"/>
      <c r="UTY117" s="13"/>
      <c r="UTZ117" s="13"/>
      <c r="UUA117" s="13"/>
      <c r="UUB117" s="13"/>
      <c r="UUC117" s="13"/>
      <c r="UUD117" s="13"/>
      <c r="UUE117" s="13"/>
      <c r="UUF117" s="13"/>
      <c r="UUG117" s="13"/>
      <c r="UUH117" s="13"/>
      <c r="UUI117" s="13"/>
      <c r="UUJ117" s="13"/>
      <c r="UUK117" s="13"/>
      <c r="UUL117" s="13"/>
      <c r="UUM117" s="13"/>
      <c r="UUN117" s="13"/>
      <c r="UUO117" s="13"/>
      <c r="UUP117" s="13"/>
      <c r="UUQ117" s="13"/>
      <c r="UUR117" s="13"/>
      <c r="UUS117" s="13"/>
      <c r="UUT117" s="13"/>
      <c r="UUU117" s="13"/>
      <c r="UUV117" s="13"/>
      <c r="UUW117" s="13"/>
      <c r="UUX117" s="13"/>
      <c r="UUY117" s="13"/>
      <c r="UUZ117" s="13"/>
      <c r="UVA117" s="13"/>
      <c r="UVB117" s="13"/>
      <c r="UVC117" s="13"/>
      <c r="UVD117" s="13"/>
      <c r="UVE117" s="13"/>
      <c r="UVF117" s="13"/>
      <c r="UVG117" s="13"/>
      <c r="UVH117" s="13"/>
      <c r="UVI117" s="13"/>
      <c r="UVJ117" s="13"/>
      <c r="UVK117" s="13"/>
      <c r="UVL117" s="13"/>
      <c r="UVM117" s="13"/>
      <c r="UVN117" s="13"/>
      <c r="UVO117" s="13"/>
      <c r="UVP117" s="13"/>
      <c r="UVQ117" s="13"/>
      <c r="UVR117" s="13"/>
      <c r="UVS117" s="13"/>
      <c r="UVT117" s="13"/>
      <c r="UVU117" s="13"/>
      <c r="UVV117" s="13"/>
      <c r="UVW117" s="13"/>
      <c r="UVX117" s="13"/>
      <c r="UVY117" s="13"/>
      <c r="UVZ117" s="13"/>
      <c r="UWA117" s="13"/>
      <c r="UWB117" s="13"/>
      <c r="UWC117" s="13"/>
      <c r="UWD117" s="13"/>
      <c r="UWE117" s="13"/>
      <c r="UWF117" s="13"/>
      <c r="UWG117" s="13"/>
      <c r="UWH117" s="13"/>
      <c r="UWI117" s="13"/>
      <c r="UWJ117" s="13"/>
      <c r="UWK117" s="13"/>
      <c r="UWL117" s="13"/>
      <c r="UWM117" s="13"/>
      <c r="UWN117" s="13"/>
      <c r="UWO117" s="13"/>
      <c r="UWP117" s="13"/>
      <c r="UWQ117" s="13"/>
      <c r="UWR117" s="13"/>
      <c r="UWS117" s="13"/>
      <c r="UWT117" s="13"/>
      <c r="UWU117" s="13"/>
      <c r="UWV117" s="13"/>
      <c r="UWW117" s="13"/>
      <c r="UWX117" s="13"/>
      <c r="UWY117" s="13"/>
      <c r="UWZ117" s="13"/>
      <c r="UXA117" s="13"/>
      <c r="UXB117" s="13"/>
      <c r="UXC117" s="13"/>
      <c r="UXD117" s="13"/>
      <c r="UXE117" s="13"/>
      <c r="UXF117" s="13"/>
      <c r="UXG117" s="13"/>
      <c r="UXH117" s="13"/>
      <c r="UXI117" s="13"/>
      <c r="UXJ117" s="13"/>
      <c r="UXK117" s="13"/>
      <c r="UXL117" s="13"/>
      <c r="UXM117" s="13"/>
      <c r="UXN117" s="13"/>
      <c r="UXO117" s="13"/>
      <c r="UXP117" s="13"/>
      <c r="UXQ117" s="13"/>
      <c r="UXR117" s="13"/>
      <c r="UXS117" s="13"/>
      <c r="UXT117" s="13"/>
      <c r="UXU117" s="13"/>
      <c r="UXV117" s="13"/>
      <c r="UXW117" s="13"/>
      <c r="UXX117" s="13"/>
      <c r="UXY117" s="13"/>
      <c r="UXZ117" s="13"/>
      <c r="UYA117" s="13"/>
      <c r="UYB117" s="13"/>
      <c r="UYC117" s="13"/>
      <c r="UYD117" s="13"/>
      <c r="UYE117" s="13"/>
      <c r="UYF117" s="13"/>
      <c r="UYG117" s="13"/>
      <c r="UYH117" s="13"/>
      <c r="UYI117" s="13"/>
      <c r="UYJ117" s="13"/>
      <c r="UYK117" s="13"/>
      <c r="UYL117" s="13"/>
      <c r="UYM117" s="13"/>
      <c r="UYN117" s="13"/>
      <c r="UYO117" s="13"/>
      <c r="UYP117" s="13"/>
      <c r="UYQ117" s="13"/>
      <c r="UYR117" s="13"/>
      <c r="UYS117" s="13"/>
      <c r="UYT117" s="13"/>
      <c r="UYU117" s="13"/>
      <c r="UYV117" s="13"/>
      <c r="UYW117" s="13"/>
      <c r="UYX117" s="13"/>
      <c r="UYY117" s="13"/>
      <c r="UYZ117" s="13"/>
      <c r="UZA117" s="13"/>
      <c r="UZB117" s="13"/>
      <c r="UZC117" s="13"/>
      <c r="UZD117" s="13"/>
      <c r="UZE117" s="13"/>
      <c r="UZF117" s="13"/>
      <c r="UZG117" s="13"/>
      <c r="UZH117" s="13"/>
      <c r="UZI117" s="13"/>
      <c r="UZJ117" s="13"/>
      <c r="UZK117" s="13"/>
      <c r="UZL117" s="13"/>
      <c r="UZM117" s="13"/>
      <c r="UZN117" s="13"/>
      <c r="UZO117" s="13"/>
      <c r="UZP117" s="13"/>
      <c r="UZQ117" s="13"/>
      <c r="UZR117" s="13"/>
      <c r="UZS117" s="13"/>
      <c r="UZT117" s="13"/>
      <c r="UZU117" s="13"/>
      <c r="UZV117" s="13"/>
      <c r="UZW117" s="13"/>
      <c r="UZX117" s="13"/>
      <c r="UZY117" s="13"/>
      <c r="UZZ117" s="13"/>
      <c r="VAA117" s="13"/>
      <c r="VAB117" s="13"/>
      <c r="VAC117" s="13"/>
      <c r="VAD117" s="13"/>
      <c r="VAE117" s="13"/>
      <c r="VAF117" s="13"/>
      <c r="VAG117" s="13"/>
      <c r="VAH117" s="13"/>
      <c r="VAI117" s="13"/>
      <c r="VAJ117" s="13"/>
      <c r="VAK117" s="13"/>
      <c r="VAL117" s="13"/>
      <c r="VAM117" s="13"/>
      <c r="VAN117" s="13"/>
      <c r="VAO117" s="13"/>
      <c r="VAP117" s="13"/>
      <c r="VAQ117" s="13"/>
      <c r="VAR117" s="13"/>
      <c r="VAS117" s="13"/>
      <c r="VAT117" s="13"/>
      <c r="VAU117" s="13"/>
      <c r="VAV117" s="13"/>
      <c r="VAW117" s="13"/>
      <c r="VAX117" s="13"/>
      <c r="VAY117" s="13"/>
      <c r="VAZ117" s="13"/>
      <c r="VBA117" s="13"/>
      <c r="VBB117" s="13"/>
      <c r="VBC117" s="13"/>
      <c r="VBD117" s="13"/>
      <c r="VBE117" s="13"/>
      <c r="VBF117" s="13"/>
      <c r="VBG117" s="13"/>
      <c r="VBH117" s="13"/>
      <c r="VBI117" s="13"/>
      <c r="VBJ117" s="13"/>
      <c r="VBK117" s="13"/>
      <c r="VBL117" s="13"/>
      <c r="VBM117" s="13"/>
      <c r="VBN117" s="13"/>
      <c r="VBO117" s="13"/>
      <c r="VBP117" s="13"/>
      <c r="VBQ117" s="13"/>
      <c r="VBR117" s="13"/>
      <c r="VBS117" s="13"/>
      <c r="VBT117" s="13"/>
      <c r="VBU117" s="13"/>
      <c r="VBV117" s="13"/>
      <c r="VBW117" s="13"/>
      <c r="VBX117" s="13"/>
      <c r="VBY117" s="13"/>
      <c r="VBZ117" s="13"/>
      <c r="VCA117" s="13"/>
      <c r="VCB117" s="13"/>
      <c r="VCC117" s="13"/>
      <c r="VCD117" s="13"/>
      <c r="VCE117" s="13"/>
      <c r="VCF117" s="13"/>
      <c r="VCG117" s="13"/>
      <c r="VCH117" s="13"/>
      <c r="VCI117" s="13"/>
      <c r="VCJ117" s="13"/>
      <c r="VCK117" s="13"/>
      <c r="VCL117" s="13"/>
      <c r="VCM117" s="13"/>
      <c r="VCN117" s="13"/>
      <c r="VCO117" s="13"/>
      <c r="VCP117" s="13"/>
      <c r="VCQ117" s="13"/>
      <c r="VCR117" s="13"/>
      <c r="VCS117" s="13"/>
      <c r="VCT117" s="13"/>
      <c r="VCU117" s="13"/>
      <c r="VCV117" s="13"/>
      <c r="VCW117" s="13"/>
      <c r="VCX117" s="13"/>
      <c r="VCY117" s="13"/>
      <c r="VCZ117" s="13"/>
      <c r="VDA117" s="13"/>
      <c r="VDB117" s="13"/>
      <c r="VDC117" s="13"/>
      <c r="VDD117" s="13"/>
      <c r="VDE117" s="13"/>
      <c r="VDF117" s="13"/>
      <c r="VDG117" s="13"/>
      <c r="VDH117" s="13"/>
      <c r="VDI117" s="13"/>
      <c r="VDJ117" s="13"/>
      <c r="VDK117" s="13"/>
      <c r="VDL117" s="13"/>
      <c r="VDM117" s="13"/>
      <c r="VDN117" s="13"/>
      <c r="VDO117" s="13"/>
      <c r="VDP117" s="13"/>
      <c r="VDQ117" s="13"/>
      <c r="VDR117" s="13"/>
      <c r="VDS117" s="13"/>
      <c r="VDT117" s="13"/>
      <c r="VDU117" s="13"/>
      <c r="VDV117" s="13"/>
      <c r="VDW117" s="13"/>
      <c r="VDX117" s="13"/>
      <c r="VDY117" s="13"/>
      <c r="VDZ117" s="13"/>
      <c r="VEA117" s="13"/>
      <c r="VEB117" s="13"/>
      <c r="VEC117" s="13"/>
      <c r="VED117" s="13"/>
      <c r="VEE117" s="13"/>
      <c r="VEF117" s="13"/>
      <c r="VEG117" s="13"/>
      <c r="VEH117" s="13"/>
      <c r="VEI117" s="13"/>
      <c r="VEJ117" s="13"/>
      <c r="VEK117" s="13"/>
      <c r="VEL117" s="13"/>
      <c r="VEM117" s="13"/>
      <c r="VEN117" s="13"/>
      <c r="VEO117" s="13"/>
      <c r="VEP117" s="13"/>
      <c r="VEQ117" s="13"/>
      <c r="VER117" s="13"/>
      <c r="VES117" s="13"/>
      <c r="VET117" s="13"/>
      <c r="VEU117" s="13"/>
      <c r="VEV117" s="13"/>
      <c r="VEW117" s="13"/>
      <c r="VEX117" s="13"/>
      <c r="VEY117" s="13"/>
      <c r="VEZ117" s="13"/>
      <c r="VFA117" s="13"/>
      <c r="VFB117" s="13"/>
      <c r="VFC117" s="13"/>
      <c r="VFD117" s="13"/>
      <c r="VFE117" s="13"/>
      <c r="VFF117" s="13"/>
      <c r="VFG117" s="13"/>
      <c r="VFH117" s="13"/>
      <c r="VFI117" s="13"/>
      <c r="VFJ117" s="13"/>
      <c r="VFK117" s="13"/>
      <c r="VFL117" s="13"/>
      <c r="VFM117" s="13"/>
      <c r="VFN117" s="13"/>
      <c r="VFO117" s="13"/>
      <c r="VFP117" s="13"/>
      <c r="VFQ117" s="13"/>
      <c r="VFR117" s="13"/>
      <c r="VFS117" s="13"/>
      <c r="VFT117" s="13"/>
      <c r="VFU117" s="13"/>
      <c r="VFV117" s="13"/>
      <c r="VFW117" s="13"/>
      <c r="VFX117" s="13"/>
      <c r="VFY117" s="13"/>
      <c r="VFZ117" s="13"/>
      <c r="VGA117" s="13"/>
      <c r="VGB117" s="13"/>
      <c r="VGC117" s="13"/>
      <c r="VGD117" s="13"/>
      <c r="VGE117" s="13"/>
      <c r="VGF117" s="13"/>
      <c r="VGG117" s="13"/>
      <c r="VGH117" s="13"/>
      <c r="VGI117" s="13"/>
      <c r="VGJ117" s="13"/>
      <c r="VGK117" s="13"/>
      <c r="VGL117" s="13"/>
      <c r="VGM117" s="13"/>
      <c r="VGN117" s="13"/>
      <c r="VGO117" s="13"/>
      <c r="VGP117" s="13"/>
      <c r="VGQ117" s="13"/>
      <c r="VGR117" s="13"/>
      <c r="VGS117" s="13"/>
      <c r="VGT117" s="13"/>
      <c r="VGU117" s="13"/>
      <c r="VGV117" s="13"/>
      <c r="VGW117" s="13"/>
      <c r="VGX117" s="13"/>
      <c r="VGY117" s="13"/>
      <c r="VGZ117" s="13"/>
      <c r="VHA117" s="13"/>
      <c r="VHB117" s="13"/>
      <c r="VHC117" s="13"/>
      <c r="VHD117" s="13"/>
      <c r="VHE117" s="13"/>
      <c r="VHF117" s="13"/>
      <c r="VHG117" s="13"/>
      <c r="VHH117" s="13"/>
      <c r="VHI117" s="13"/>
      <c r="VHJ117" s="13"/>
      <c r="VHK117" s="13"/>
      <c r="VHL117" s="13"/>
      <c r="VHM117" s="13"/>
      <c r="VHN117" s="13"/>
      <c r="VHO117" s="13"/>
      <c r="VHP117" s="13"/>
      <c r="VHQ117" s="13"/>
      <c r="VHR117" s="13"/>
      <c r="VHS117" s="13"/>
      <c r="VHT117" s="13"/>
      <c r="VHU117" s="13"/>
      <c r="VHV117" s="13"/>
      <c r="VHW117" s="13"/>
      <c r="VHX117" s="13"/>
      <c r="VHY117" s="13"/>
      <c r="VHZ117" s="13"/>
      <c r="VIA117" s="13"/>
      <c r="VIB117" s="13"/>
      <c r="VIC117" s="13"/>
      <c r="VID117" s="13"/>
      <c r="VIE117" s="13"/>
      <c r="VIF117" s="13"/>
      <c r="VIG117" s="13"/>
      <c r="VIH117" s="13"/>
      <c r="VII117" s="13"/>
      <c r="VIJ117" s="13"/>
      <c r="VIK117" s="13"/>
      <c r="VIL117" s="13"/>
      <c r="VIM117" s="13"/>
      <c r="VIN117" s="13"/>
      <c r="VIO117" s="13"/>
      <c r="VIP117" s="13"/>
      <c r="VIQ117" s="13"/>
      <c r="VIR117" s="13"/>
      <c r="VIS117" s="13"/>
      <c r="VIT117" s="13"/>
      <c r="VIU117" s="13"/>
      <c r="VIV117" s="13"/>
      <c r="VIW117" s="13"/>
      <c r="VIX117" s="13"/>
      <c r="VIY117" s="13"/>
      <c r="VIZ117" s="13"/>
      <c r="VJA117" s="13"/>
      <c r="VJB117" s="13"/>
      <c r="VJC117" s="13"/>
      <c r="VJD117" s="13"/>
      <c r="VJE117" s="13"/>
      <c r="VJF117" s="13"/>
      <c r="VJG117" s="13"/>
      <c r="VJH117" s="13"/>
      <c r="VJI117" s="13"/>
      <c r="VJJ117" s="13"/>
      <c r="VJK117" s="13"/>
      <c r="VJL117" s="13"/>
      <c r="VJM117" s="13"/>
      <c r="VJN117" s="13"/>
      <c r="VJO117" s="13"/>
      <c r="VJP117" s="13"/>
      <c r="VJQ117" s="13"/>
      <c r="VJR117" s="13"/>
      <c r="VJS117" s="13"/>
      <c r="VJT117" s="13"/>
      <c r="VJU117" s="13"/>
      <c r="VJV117" s="13"/>
      <c r="VJW117" s="13"/>
      <c r="VJX117" s="13"/>
      <c r="VJY117" s="13"/>
      <c r="VJZ117" s="13"/>
      <c r="VKA117" s="13"/>
      <c r="VKB117" s="13"/>
      <c r="VKC117" s="13"/>
      <c r="VKD117" s="13"/>
      <c r="VKE117" s="13"/>
      <c r="VKF117" s="13"/>
      <c r="VKG117" s="13"/>
      <c r="VKH117" s="13"/>
      <c r="VKI117" s="13"/>
      <c r="VKJ117" s="13"/>
      <c r="VKK117" s="13"/>
      <c r="VKL117" s="13"/>
      <c r="VKM117" s="13"/>
      <c r="VKN117" s="13"/>
      <c r="VKO117" s="13"/>
      <c r="VKP117" s="13"/>
      <c r="VKQ117" s="13"/>
      <c r="VKR117" s="13"/>
      <c r="VKS117" s="13"/>
      <c r="VKT117" s="13"/>
      <c r="VKU117" s="13"/>
      <c r="VKV117" s="13"/>
      <c r="VKW117" s="13"/>
      <c r="VKX117" s="13"/>
      <c r="VKY117" s="13"/>
      <c r="VKZ117" s="13"/>
      <c r="VLA117" s="13"/>
      <c r="VLB117" s="13"/>
      <c r="VLC117" s="13"/>
      <c r="VLD117" s="13"/>
      <c r="VLE117" s="13"/>
      <c r="VLF117" s="13"/>
      <c r="VLG117" s="13"/>
      <c r="VLH117" s="13"/>
      <c r="VLI117" s="13"/>
      <c r="VLJ117" s="13"/>
      <c r="VLK117" s="13"/>
      <c r="VLL117" s="13"/>
      <c r="VLM117" s="13"/>
      <c r="VLN117" s="13"/>
      <c r="VLO117" s="13"/>
      <c r="VLP117" s="13"/>
      <c r="VLQ117" s="13"/>
      <c r="VLR117" s="13"/>
      <c r="VLS117" s="13"/>
      <c r="VLT117" s="13"/>
      <c r="VLU117" s="13"/>
      <c r="VLV117" s="13"/>
      <c r="VLW117" s="13"/>
      <c r="VLX117" s="13"/>
      <c r="VLY117" s="13"/>
      <c r="VLZ117" s="13"/>
      <c r="VMA117" s="13"/>
      <c r="VMB117" s="13"/>
      <c r="VMC117" s="13"/>
      <c r="VMD117" s="13"/>
      <c r="VME117" s="13"/>
      <c r="VMF117" s="13"/>
      <c r="VMG117" s="13"/>
      <c r="VMH117" s="13"/>
      <c r="VMI117" s="13"/>
      <c r="VMJ117" s="13"/>
      <c r="VMK117" s="13"/>
      <c r="VML117" s="13"/>
      <c r="VMM117" s="13"/>
      <c r="VMN117" s="13"/>
      <c r="VMO117" s="13"/>
      <c r="VMP117" s="13"/>
      <c r="VMQ117" s="13"/>
      <c r="VMR117" s="13"/>
      <c r="VMS117" s="13"/>
      <c r="VMT117" s="13"/>
      <c r="VMU117" s="13"/>
      <c r="VMV117" s="13"/>
      <c r="VMW117" s="13"/>
      <c r="VMX117" s="13"/>
      <c r="VMY117" s="13"/>
      <c r="VMZ117" s="13"/>
      <c r="VNA117" s="13"/>
      <c r="VNB117" s="13"/>
      <c r="VNC117" s="13"/>
      <c r="VND117" s="13"/>
      <c r="VNE117" s="13"/>
      <c r="VNF117" s="13"/>
      <c r="VNG117" s="13"/>
      <c r="VNH117" s="13"/>
      <c r="VNI117" s="13"/>
      <c r="VNJ117" s="13"/>
      <c r="VNK117" s="13"/>
      <c r="VNL117" s="13"/>
      <c r="VNM117" s="13"/>
      <c r="VNN117" s="13"/>
      <c r="VNO117" s="13"/>
      <c r="VNP117" s="13"/>
      <c r="VNQ117" s="13"/>
      <c r="VNR117" s="13"/>
      <c r="VNS117" s="13"/>
      <c r="VNT117" s="13"/>
      <c r="VNU117" s="13"/>
      <c r="VNV117" s="13"/>
      <c r="VNW117" s="13"/>
      <c r="VNX117" s="13"/>
      <c r="VNY117" s="13"/>
      <c r="VNZ117" s="13"/>
      <c r="VOA117" s="13"/>
      <c r="VOB117" s="13"/>
      <c r="VOC117" s="13"/>
      <c r="VOD117" s="13"/>
      <c r="VOE117" s="13"/>
      <c r="VOF117" s="13"/>
      <c r="VOG117" s="13"/>
      <c r="VOH117" s="13"/>
      <c r="VOI117" s="13"/>
      <c r="VOJ117" s="13"/>
      <c r="VOK117" s="13"/>
      <c r="VOL117" s="13"/>
      <c r="VOM117" s="13"/>
      <c r="VON117" s="13"/>
      <c r="VOO117" s="13"/>
      <c r="VOP117" s="13"/>
      <c r="VOQ117" s="13"/>
      <c r="VOR117" s="13"/>
      <c r="VOS117" s="13"/>
      <c r="VOT117" s="13"/>
      <c r="VOU117" s="13"/>
      <c r="VOV117" s="13"/>
      <c r="VOW117" s="13"/>
      <c r="VOX117" s="13"/>
      <c r="VOY117" s="13"/>
      <c r="VOZ117" s="13"/>
      <c r="VPA117" s="13"/>
      <c r="VPB117" s="13"/>
      <c r="VPC117" s="13"/>
      <c r="VPD117" s="13"/>
      <c r="VPE117" s="13"/>
      <c r="VPF117" s="13"/>
      <c r="VPG117" s="13"/>
      <c r="VPH117" s="13"/>
      <c r="VPI117" s="13"/>
      <c r="VPJ117" s="13"/>
      <c r="VPK117" s="13"/>
      <c r="VPL117" s="13"/>
      <c r="VPM117" s="13"/>
      <c r="VPN117" s="13"/>
      <c r="VPO117" s="13"/>
      <c r="VPP117" s="13"/>
      <c r="VPQ117" s="13"/>
      <c r="VPR117" s="13"/>
      <c r="VPS117" s="13"/>
      <c r="VPT117" s="13"/>
      <c r="VPU117" s="13"/>
      <c r="VPV117" s="13"/>
      <c r="VPW117" s="13"/>
      <c r="VPX117" s="13"/>
      <c r="VPY117" s="13"/>
      <c r="VPZ117" s="13"/>
      <c r="VQA117" s="13"/>
      <c r="VQB117" s="13"/>
      <c r="VQC117" s="13"/>
      <c r="VQD117" s="13"/>
      <c r="VQE117" s="13"/>
      <c r="VQF117" s="13"/>
      <c r="VQG117" s="13"/>
      <c r="VQH117" s="13"/>
      <c r="VQI117" s="13"/>
      <c r="VQJ117" s="13"/>
      <c r="VQK117" s="13"/>
      <c r="VQL117" s="13"/>
      <c r="VQM117" s="13"/>
      <c r="VQN117" s="13"/>
      <c r="VQO117" s="13"/>
      <c r="VQP117" s="13"/>
      <c r="VQQ117" s="13"/>
      <c r="VQR117" s="13"/>
      <c r="VQS117" s="13"/>
      <c r="VQT117" s="13"/>
      <c r="VQU117" s="13"/>
      <c r="VQV117" s="13"/>
      <c r="VQW117" s="13"/>
      <c r="VQX117" s="13"/>
      <c r="VQY117" s="13"/>
      <c r="VQZ117" s="13"/>
      <c r="VRA117" s="13"/>
      <c r="VRB117" s="13"/>
      <c r="VRC117" s="13"/>
      <c r="VRD117" s="13"/>
      <c r="VRE117" s="13"/>
      <c r="VRF117" s="13"/>
      <c r="VRG117" s="13"/>
      <c r="VRH117" s="13"/>
      <c r="VRI117" s="13"/>
      <c r="VRJ117" s="13"/>
      <c r="VRK117" s="13"/>
      <c r="VRL117" s="13"/>
      <c r="VRM117" s="13"/>
      <c r="VRN117" s="13"/>
      <c r="VRO117" s="13"/>
      <c r="VRP117" s="13"/>
      <c r="VRQ117" s="13"/>
      <c r="VRR117" s="13"/>
      <c r="VRS117" s="13"/>
      <c r="VRT117" s="13"/>
      <c r="VRU117" s="13"/>
      <c r="VRV117" s="13"/>
      <c r="VRW117" s="13"/>
      <c r="VRX117" s="13"/>
      <c r="VRY117" s="13"/>
      <c r="VRZ117" s="13"/>
      <c r="VSA117" s="13"/>
      <c r="VSB117" s="13"/>
      <c r="VSC117" s="13"/>
      <c r="VSD117" s="13"/>
      <c r="VSE117" s="13"/>
      <c r="VSF117" s="13"/>
      <c r="VSG117" s="13"/>
      <c r="VSH117" s="13"/>
      <c r="VSI117" s="13"/>
      <c r="VSJ117" s="13"/>
      <c r="VSK117" s="13"/>
      <c r="VSL117" s="13"/>
      <c r="VSM117" s="13"/>
      <c r="VSN117" s="13"/>
      <c r="VSO117" s="13"/>
      <c r="VSP117" s="13"/>
      <c r="VSQ117" s="13"/>
      <c r="VSR117" s="13"/>
      <c r="VSS117" s="13"/>
      <c r="VST117" s="13"/>
      <c r="VSU117" s="13"/>
      <c r="VSV117" s="13"/>
      <c r="VSW117" s="13"/>
      <c r="VSX117" s="13"/>
      <c r="VSY117" s="13"/>
      <c r="VSZ117" s="13"/>
      <c r="VTA117" s="13"/>
      <c r="VTB117" s="13"/>
      <c r="VTC117" s="13"/>
      <c r="VTD117" s="13"/>
      <c r="VTE117" s="13"/>
      <c r="VTF117" s="13"/>
      <c r="VTG117" s="13"/>
      <c r="VTH117" s="13"/>
      <c r="VTI117" s="13"/>
      <c r="VTJ117" s="13"/>
      <c r="VTK117" s="13"/>
      <c r="VTL117" s="13"/>
      <c r="VTM117" s="13"/>
      <c r="VTN117" s="13"/>
      <c r="VTO117" s="13"/>
      <c r="VTP117" s="13"/>
      <c r="VTQ117" s="13"/>
      <c r="VTR117" s="13"/>
      <c r="VTS117" s="13"/>
      <c r="VTT117" s="13"/>
      <c r="VTU117" s="13"/>
      <c r="VTV117" s="13"/>
      <c r="VTW117" s="13"/>
      <c r="VTX117" s="13"/>
      <c r="VTY117" s="13"/>
      <c r="VTZ117" s="13"/>
      <c r="VUA117" s="13"/>
      <c r="VUB117" s="13"/>
      <c r="VUC117" s="13"/>
      <c r="VUD117" s="13"/>
      <c r="VUE117" s="13"/>
      <c r="VUF117" s="13"/>
      <c r="VUG117" s="13"/>
      <c r="VUH117" s="13"/>
      <c r="VUI117" s="13"/>
      <c r="VUJ117" s="13"/>
      <c r="VUK117" s="13"/>
      <c r="VUL117" s="13"/>
      <c r="VUM117" s="13"/>
      <c r="VUN117" s="13"/>
      <c r="VUO117" s="13"/>
      <c r="VUP117" s="13"/>
      <c r="VUQ117" s="13"/>
      <c r="VUR117" s="13"/>
      <c r="VUS117" s="13"/>
      <c r="VUT117" s="13"/>
      <c r="VUU117" s="13"/>
      <c r="VUV117" s="13"/>
      <c r="VUW117" s="13"/>
      <c r="VUX117" s="13"/>
      <c r="VUY117" s="13"/>
      <c r="VUZ117" s="13"/>
      <c r="VVA117" s="13"/>
      <c r="VVB117" s="13"/>
      <c r="VVC117" s="13"/>
      <c r="VVD117" s="13"/>
      <c r="VVE117" s="13"/>
      <c r="VVF117" s="13"/>
      <c r="VVG117" s="13"/>
      <c r="VVH117" s="13"/>
      <c r="VVI117" s="13"/>
      <c r="VVJ117" s="13"/>
      <c r="VVK117" s="13"/>
      <c r="VVL117" s="13"/>
      <c r="VVM117" s="13"/>
      <c r="VVN117" s="13"/>
      <c r="VVO117" s="13"/>
      <c r="VVP117" s="13"/>
      <c r="VVQ117" s="13"/>
      <c r="VVR117" s="13"/>
      <c r="VVS117" s="13"/>
      <c r="VVT117" s="13"/>
      <c r="VVU117" s="13"/>
      <c r="VVV117" s="13"/>
      <c r="VVW117" s="13"/>
      <c r="VVX117" s="13"/>
      <c r="VVY117" s="13"/>
      <c r="VVZ117" s="13"/>
      <c r="VWA117" s="13"/>
      <c r="VWB117" s="13"/>
      <c r="VWC117" s="13"/>
      <c r="VWD117" s="13"/>
      <c r="VWE117" s="13"/>
      <c r="VWF117" s="13"/>
      <c r="VWG117" s="13"/>
      <c r="VWH117" s="13"/>
      <c r="VWI117" s="13"/>
      <c r="VWJ117" s="13"/>
      <c r="VWK117" s="13"/>
      <c r="VWL117" s="13"/>
      <c r="VWM117" s="13"/>
      <c r="VWN117" s="13"/>
      <c r="VWO117" s="13"/>
      <c r="VWP117" s="13"/>
      <c r="VWQ117" s="13"/>
      <c r="VWR117" s="13"/>
      <c r="VWS117" s="13"/>
      <c r="VWT117" s="13"/>
      <c r="VWU117" s="13"/>
      <c r="VWV117" s="13"/>
      <c r="VWW117" s="13"/>
      <c r="VWX117" s="13"/>
      <c r="VWY117" s="13"/>
      <c r="VWZ117" s="13"/>
      <c r="VXA117" s="13"/>
      <c r="VXB117" s="13"/>
      <c r="VXC117" s="13"/>
      <c r="VXD117" s="13"/>
      <c r="VXE117" s="13"/>
      <c r="VXF117" s="13"/>
      <c r="VXG117" s="13"/>
      <c r="VXH117" s="13"/>
      <c r="VXI117" s="13"/>
      <c r="VXJ117" s="13"/>
      <c r="VXK117" s="13"/>
      <c r="VXL117" s="13"/>
      <c r="VXM117" s="13"/>
      <c r="VXN117" s="13"/>
      <c r="VXO117" s="13"/>
      <c r="VXP117" s="13"/>
      <c r="VXQ117" s="13"/>
      <c r="VXR117" s="13"/>
      <c r="VXS117" s="13"/>
      <c r="VXT117" s="13"/>
      <c r="VXU117" s="13"/>
      <c r="VXV117" s="13"/>
      <c r="VXW117" s="13"/>
      <c r="VXX117" s="13"/>
      <c r="VXY117" s="13"/>
      <c r="VXZ117" s="13"/>
      <c r="VYA117" s="13"/>
      <c r="VYB117" s="13"/>
      <c r="VYC117" s="13"/>
      <c r="VYD117" s="13"/>
      <c r="VYE117" s="13"/>
      <c r="VYF117" s="13"/>
      <c r="VYG117" s="13"/>
      <c r="VYH117" s="13"/>
      <c r="VYI117" s="13"/>
      <c r="VYJ117" s="13"/>
      <c r="VYK117" s="13"/>
      <c r="VYL117" s="13"/>
      <c r="VYM117" s="13"/>
      <c r="VYN117" s="13"/>
      <c r="VYO117" s="13"/>
      <c r="VYP117" s="13"/>
      <c r="VYQ117" s="13"/>
      <c r="VYR117" s="13"/>
      <c r="VYS117" s="13"/>
      <c r="VYT117" s="13"/>
      <c r="VYU117" s="13"/>
      <c r="VYV117" s="13"/>
      <c r="VYW117" s="13"/>
      <c r="VYX117" s="13"/>
      <c r="VYY117" s="13"/>
      <c r="VYZ117" s="13"/>
      <c r="VZA117" s="13"/>
      <c r="VZB117" s="13"/>
      <c r="VZC117" s="13"/>
      <c r="VZD117" s="13"/>
      <c r="VZE117" s="13"/>
      <c r="VZF117" s="13"/>
      <c r="VZG117" s="13"/>
      <c r="VZH117" s="13"/>
      <c r="VZI117" s="13"/>
      <c r="VZJ117" s="13"/>
      <c r="VZK117" s="13"/>
      <c r="VZL117" s="13"/>
      <c r="VZM117" s="13"/>
      <c r="VZN117" s="13"/>
      <c r="VZO117" s="13"/>
      <c r="VZP117" s="13"/>
      <c r="VZQ117" s="13"/>
      <c r="VZR117" s="13"/>
      <c r="VZS117" s="13"/>
      <c r="VZT117" s="13"/>
      <c r="VZU117" s="13"/>
      <c r="VZV117" s="13"/>
      <c r="VZW117" s="13"/>
      <c r="VZX117" s="13"/>
      <c r="VZY117" s="13"/>
      <c r="VZZ117" s="13"/>
      <c r="WAA117" s="13"/>
      <c r="WAB117" s="13"/>
      <c r="WAC117" s="13"/>
      <c r="WAD117" s="13"/>
      <c r="WAE117" s="13"/>
      <c r="WAF117" s="13"/>
      <c r="WAG117" s="13"/>
      <c r="WAH117" s="13"/>
      <c r="WAI117" s="13"/>
      <c r="WAJ117" s="13"/>
      <c r="WAK117" s="13"/>
      <c r="WAL117" s="13"/>
      <c r="WAM117" s="13"/>
      <c r="WAN117" s="13"/>
      <c r="WAO117" s="13"/>
      <c r="WAP117" s="13"/>
      <c r="WAQ117" s="13"/>
      <c r="WAR117" s="13"/>
      <c r="WAS117" s="13"/>
      <c r="WAT117" s="13"/>
      <c r="WAU117" s="13"/>
      <c r="WAV117" s="13"/>
      <c r="WAW117" s="13"/>
      <c r="WAX117" s="13"/>
      <c r="WAY117" s="13"/>
      <c r="WAZ117" s="13"/>
      <c r="WBA117" s="13"/>
      <c r="WBB117" s="13"/>
      <c r="WBC117" s="13"/>
      <c r="WBD117" s="13"/>
      <c r="WBE117" s="13"/>
      <c r="WBF117" s="13"/>
      <c r="WBG117" s="13"/>
      <c r="WBH117" s="13"/>
      <c r="WBI117" s="13"/>
      <c r="WBJ117" s="13"/>
      <c r="WBK117" s="13"/>
      <c r="WBL117" s="13"/>
      <c r="WBM117" s="13"/>
      <c r="WBN117" s="13"/>
      <c r="WBO117" s="13"/>
      <c r="WBP117" s="13"/>
      <c r="WBQ117" s="13"/>
      <c r="WBR117" s="13"/>
      <c r="WBS117" s="13"/>
      <c r="WBT117" s="13"/>
      <c r="WBU117" s="13"/>
      <c r="WBV117" s="13"/>
      <c r="WBW117" s="13"/>
      <c r="WBX117" s="13"/>
      <c r="WBY117" s="13"/>
      <c r="WBZ117" s="13"/>
      <c r="WCA117" s="13"/>
      <c r="WCB117" s="13"/>
      <c r="WCC117" s="13"/>
      <c r="WCD117" s="13"/>
      <c r="WCE117" s="13"/>
      <c r="WCF117" s="13"/>
      <c r="WCG117" s="13"/>
      <c r="WCH117" s="13"/>
      <c r="WCI117" s="13"/>
      <c r="WCJ117" s="13"/>
      <c r="WCK117" s="13"/>
      <c r="WCL117" s="13"/>
      <c r="WCM117" s="13"/>
      <c r="WCN117" s="13"/>
      <c r="WCO117" s="13"/>
      <c r="WCP117" s="13"/>
      <c r="WCQ117" s="13"/>
      <c r="WCR117" s="13"/>
      <c r="WCS117" s="13"/>
      <c r="WCT117" s="13"/>
      <c r="WCU117" s="13"/>
      <c r="WCV117" s="13"/>
      <c r="WCW117" s="13"/>
      <c r="WCX117" s="13"/>
      <c r="WCY117" s="13"/>
      <c r="WCZ117" s="13"/>
      <c r="WDA117" s="13"/>
      <c r="WDB117" s="13"/>
      <c r="WDC117" s="13"/>
      <c r="WDD117" s="13"/>
      <c r="WDE117" s="13"/>
      <c r="WDF117" s="13"/>
      <c r="WDG117" s="13"/>
      <c r="WDH117" s="13"/>
      <c r="WDI117" s="13"/>
      <c r="WDJ117" s="13"/>
      <c r="WDK117" s="13"/>
      <c r="WDL117" s="13"/>
      <c r="WDM117" s="13"/>
      <c r="WDN117" s="13"/>
      <c r="WDO117" s="13"/>
      <c r="WDP117" s="13"/>
      <c r="WDQ117" s="13"/>
      <c r="WDR117" s="13"/>
      <c r="WDS117" s="13"/>
      <c r="WDT117" s="13"/>
      <c r="WDU117" s="13"/>
      <c r="WDV117" s="13"/>
      <c r="WDW117" s="13"/>
      <c r="WDX117" s="13"/>
      <c r="WDY117" s="13"/>
      <c r="WDZ117" s="13"/>
      <c r="WEA117" s="13"/>
      <c r="WEB117" s="13"/>
      <c r="WEC117" s="13"/>
      <c r="WED117" s="13"/>
      <c r="WEE117" s="13"/>
      <c r="WEF117" s="13"/>
      <c r="WEG117" s="13"/>
      <c r="WEH117" s="13"/>
      <c r="WEI117" s="13"/>
      <c r="WEJ117" s="13"/>
      <c r="WEK117" s="13"/>
      <c r="WEL117" s="13"/>
      <c r="WEM117" s="13"/>
      <c r="WEN117" s="13"/>
      <c r="WEO117" s="13"/>
      <c r="WEP117" s="13"/>
      <c r="WEQ117" s="13"/>
      <c r="WER117" s="13"/>
      <c r="WES117" s="13"/>
      <c r="WET117" s="13"/>
      <c r="WEU117" s="13"/>
      <c r="WEV117" s="13"/>
      <c r="WEW117" s="13"/>
      <c r="WEX117" s="13"/>
      <c r="WEY117" s="13"/>
      <c r="WEZ117" s="13"/>
      <c r="WFA117" s="13"/>
      <c r="WFB117" s="13"/>
      <c r="WFC117" s="13"/>
      <c r="WFD117" s="13"/>
      <c r="WFE117" s="13"/>
      <c r="WFF117" s="13"/>
      <c r="WFG117" s="13"/>
      <c r="WFH117" s="13"/>
      <c r="WFI117" s="13"/>
      <c r="WFJ117" s="13"/>
      <c r="WFK117" s="13"/>
      <c r="WFL117" s="13"/>
      <c r="WFM117" s="13"/>
      <c r="WFN117" s="13"/>
      <c r="WFO117" s="13"/>
      <c r="WFP117" s="13"/>
      <c r="WFQ117" s="13"/>
      <c r="WFR117" s="13"/>
      <c r="WFS117" s="13"/>
      <c r="WFT117" s="13"/>
      <c r="WFU117" s="13"/>
      <c r="WFV117" s="13"/>
      <c r="WFW117" s="13"/>
      <c r="WFX117" s="13"/>
      <c r="WFY117" s="13"/>
      <c r="WFZ117" s="13"/>
      <c r="WGA117" s="13"/>
      <c r="WGB117" s="13"/>
      <c r="WGC117" s="13"/>
      <c r="WGD117" s="13"/>
      <c r="WGE117" s="13"/>
      <c r="WGF117" s="13"/>
      <c r="WGG117" s="13"/>
      <c r="WGH117" s="13"/>
      <c r="WGI117" s="13"/>
      <c r="WGJ117" s="13"/>
      <c r="WGK117" s="13"/>
      <c r="WGL117" s="13"/>
      <c r="WGM117" s="13"/>
      <c r="WGN117" s="13"/>
      <c r="WGO117" s="13"/>
      <c r="WGP117" s="13"/>
      <c r="WGQ117" s="13"/>
      <c r="WGR117" s="13"/>
      <c r="WGS117" s="13"/>
      <c r="WGT117" s="13"/>
      <c r="WGU117" s="13"/>
      <c r="WGV117" s="13"/>
      <c r="WGW117" s="13"/>
      <c r="WGX117" s="13"/>
      <c r="WGY117" s="13"/>
      <c r="WGZ117" s="13"/>
      <c r="WHA117" s="13"/>
      <c r="WHB117" s="13"/>
      <c r="WHC117" s="13"/>
      <c r="WHD117" s="13"/>
      <c r="WHE117" s="13"/>
      <c r="WHF117" s="13"/>
      <c r="WHG117" s="13"/>
      <c r="WHH117" s="13"/>
      <c r="WHI117" s="13"/>
      <c r="WHJ117" s="13"/>
      <c r="WHK117" s="13"/>
      <c r="WHL117" s="13"/>
      <c r="WHM117" s="13"/>
      <c r="WHN117" s="13"/>
      <c r="WHO117" s="13"/>
      <c r="WHP117" s="13"/>
      <c r="WHQ117" s="13"/>
      <c r="WHR117" s="13"/>
      <c r="WHS117" s="13"/>
      <c r="WHT117" s="13"/>
      <c r="WHU117" s="13"/>
      <c r="WHV117" s="13"/>
      <c r="WHW117" s="13"/>
      <c r="WHX117" s="13"/>
      <c r="WHY117" s="13"/>
      <c r="WHZ117" s="13"/>
      <c r="WIA117" s="13"/>
      <c r="WIB117" s="13"/>
      <c r="WIC117" s="13"/>
      <c r="WID117" s="13"/>
      <c r="WIE117" s="13"/>
      <c r="WIF117" s="13"/>
      <c r="WIG117" s="13"/>
      <c r="WIH117" s="13"/>
      <c r="WII117" s="13"/>
      <c r="WIJ117" s="13"/>
      <c r="WIK117" s="13"/>
      <c r="WIL117" s="13"/>
      <c r="WIM117" s="13"/>
      <c r="WIN117" s="13"/>
      <c r="WIO117" s="13"/>
      <c r="WIP117" s="13"/>
      <c r="WIQ117" s="13"/>
      <c r="WIR117" s="13"/>
      <c r="WIS117" s="13"/>
      <c r="WIT117" s="13"/>
      <c r="WIU117" s="13"/>
      <c r="WIV117" s="13"/>
      <c r="WIW117" s="13"/>
      <c r="WIX117" s="13"/>
      <c r="WIY117" s="13"/>
      <c r="WIZ117" s="13"/>
      <c r="WJA117" s="13"/>
      <c r="WJB117" s="13"/>
      <c r="WJC117" s="13"/>
      <c r="WJD117" s="13"/>
      <c r="WJE117" s="13"/>
      <c r="WJF117" s="13"/>
      <c r="WJG117" s="13"/>
      <c r="WJH117" s="13"/>
      <c r="WJI117" s="13"/>
      <c r="WJJ117" s="13"/>
      <c r="WJK117" s="13"/>
      <c r="WJL117" s="13"/>
      <c r="WJM117" s="13"/>
      <c r="WJN117" s="13"/>
      <c r="WJO117" s="13"/>
      <c r="WJP117" s="13"/>
      <c r="WJQ117" s="13"/>
      <c r="WJR117" s="13"/>
      <c r="WJS117" s="13"/>
      <c r="WJT117" s="13"/>
      <c r="WJU117" s="13"/>
      <c r="WJV117" s="13"/>
      <c r="WJW117" s="13"/>
      <c r="WJX117" s="13"/>
      <c r="WJY117" s="13"/>
      <c r="WJZ117" s="13"/>
      <c r="WKA117" s="13"/>
      <c r="WKB117" s="13"/>
      <c r="WKC117" s="13"/>
      <c r="WKD117" s="13"/>
      <c r="WKE117" s="13"/>
      <c r="WKF117" s="13"/>
      <c r="WKG117" s="13"/>
      <c r="WKH117" s="13"/>
      <c r="WKI117" s="13"/>
      <c r="WKJ117" s="13"/>
      <c r="WKK117" s="13"/>
      <c r="WKL117" s="13"/>
      <c r="WKM117" s="13"/>
      <c r="WKN117" s="13"/>
      <c r="WKO117" s="13"/>
      <c r="WKP117" s="13"/>
      <c r="WKQ117" s="13"/>
      <c r="WKR117" s="13"/>
      <c r="WKS117" s="13"/>
      <c r="WKT117" s="13"/>
      <c r="WKU117" s="13"/>
      <c r="WKV117" s="13"/>
      <c r="WKW117" s="13"/>
      <c r="WKX117" s="13"/>
      <c r="WKY117" s="13"/>
      <c r="WKZ117" s="13"/>
      <c r="WLA117" s="13"/>
      <c r="WLB117" s="13"/>
      <c r="WLC117" s="13"/>
      <c r="WLD117" s="13"/>
      <c r="WLE117" s="13"/>
      <c r="WLF117" s="13"/>
      <c r="WLG117" s="13"/>
      <c r="WLH117" s="13"/>
      <c r="WLI117" s="13"/>
      <c r="WLJ117" s="13"/>
      <c r="WLK117" s="13"/>
      <c r="WLL117" s="13"/>
      <c r="WLM117" s="13"/>
      <c r="WLN117" s="13"/>
      <c r="WLO117" s="13"/>
      <c r="WLP117" s="13"/>
      <c r="WLQ117" s="13"/>
      <c r="WLR117" s="13"/>
      <c r="WLS117" s="13"/>
      <c r="WLT117" s="13"/>
      <c r="WLU117" s="13"/>
      <c r="WLV117" s="13"/>
      <c r="WLW117" s="13"/>
      <c r="WLX117" s="13"/>
      <c r="WLY117" s="13"/>
      <c r="WLZ117" s="13"/>
      <c r="WMA117" s="13"/>
      <c r="WMB117" s="13"/>
      <c r="WMC117" s="13"/>
      <c r="WMD117" s="13"/>
      <c r="WME117" s="13"/>
      <c r="WMF117" s="13"/>
      <c r="WMG117" s="13"/>
      <c r="WMH117" s="13"/>
      <c r="WMI117" s="13"/>
      <c r="WMJ117" s="13"/>
      <c r="WMK117" s="13"/>
      <c r="WML117" s="13"/>
      <c r="WMM117" s="13"/>
      <c r="WMN117" s="13"/>
      <c r="WMO117" s="13"/>
      <c r="WMP117" s="13"/>
      <c r="WMQ117" s="13"/>
      <c r="WMR117" s="13"/>
      <c r="WMS117" s="13"/>
      <c r="WMT117" s="13"/>
      <c r="WMU117" s="13"/>
      <c r="WMV117" s="13"/>
      <c r="WMW117" s="13"/>
      <c r="WMX117" s="13"/>
      <c r="WMY117" s="13"/>
      <c r="WMZ117" s="13"/>
      <c r="WNA117" s="13"/>
      <c r="WNB117" s="13"/>
      <c r="WNC117" s="13"/>
      <c r="WND117" s="13"/>
      <c r="WNE117" s="13"/>
      <c r="WNF117" s="13"/>
      <c r="WNG117" s="13"/>
      <c r="WNH117" s="13"/>
      <c r="WNI117" s="13"/>
      <c r="WNJ117" s="13"/>
      <c r="WNK117" s="13"/>
      <c r="WNL117" s="13"/>
      <c r="WNM117" s="13"/>
      <c r="WNN117" s="13"/>
      <c r="WNO117" s="13"/>
      <c r="WNP117" s="13"/>
      <c r="WNQ117" s="13"/>
      <c r="WNR117" s="13"/>
      <c r="WNS117" s="13"/>
      <c r="WNT117" s="13"/>
      <c r="WNU117" s="13"/>
      <c r="WNV117" s="13"/>
      <c r="WNW117" s="13"/>
      <c r="WNX117" s="13"/>
      <c r="WNY117" s="13"/>
      <c r="WNZ117" s="13"/>
      <c r="WOA117" s="13"/>
      <c r="WOB117" s="13"/>
      <c r="WOC117" s="13"/>
      <c r="WOD117" s="13"/>
      <c r="WOE117" s="13"/>
      <c r="WOF117" s="13"/>
      <c r="WOG117" s="13"/>
      <c r="WOH117" s="13"/>
      <c r="WOI117" s="13"/>
      <c r="WOJ117" s="13"/>
      <c r="WOK117" s="13"/>
      <c r="WOL117" s="13"/>
      <c r="WOM117" s="13"/>
      <c r="WON117" s="13"/>
      <c r="WOO117" s="13"/>
      <c r="WOP117" s="13"/>
      <c r="WOQ117" s="13"/>
      <c r="WOR117" s="13"/>
      <c r="WOS117" s="13"/>
      <c r="WOT117" s="13"/>
      <c r="WOU117" s="13"/>
      <c r="WOV117" s="13"/>
      <c r="WOW117" s="13"/>
      <c r="WOX117" s="13"/>
      <c r="WOY117" s="13"/>
      <c r="WOZ117" s="13"/>
      <c r="WPA117" s="13"/>
      <c r="WPB117" s="13"/>
      <c r="WPC117" s="13"/>
      <c r="WPD117" s="13"/>
      <c r="WPE117" s="13"/>
      <c r="WPF117" s="13"/>
      <c r="WPG117" s="13"/>
      <c r="WPH117" s="13"/>
      <c r="WPI117" s="13"/>
      <c r="WPJ117" s="13"/>
      <c r="WPK117" s="13"/>
      <c r="WPL117" s="13"/>
      <c r="WPM117" s="13"/>
      <c r="WPN117" s="13"/>
      <c r="WPO117" s="13"/>
      <c r="WPP117" s="13"/>
      <c r="WPQ117" s="13"/>
      <c r="WPR117" s="13"/>
      <c r="WPS117" s="13"/>
      <c r="WPT117" s="13"/>
      <c r="WPU117" s="13"/>
      <c r="WPV117" s="13"/>
      <c r="WPW117" s="13"/>
      <c r="WPX117" s="13"/>
      <c r="WPY117" s="13"/>
      <c r="WPZ117" s="13"/>
      <c r="WQA117" s="13"/>
      <c r="WQB117" s="13"/>
      <c r="WQC117" s="13"/>
      <c r="WQD117" s="13"/>
      <c r="WQE117" s="13"/>
      <c r="WQF117" s="13"/>
      <c r="WQG117" s="13"/>
      <c r="WQH117" s="13"/>
      <c r="WQI117" s="13"/>
      <c r="WQJ117" s="13"/>
      <c r="WQK117" s="13"/>
      <c r="WQL117" s="13"/>
      <c r="WQM117" s="13"/>
      <c r="WQN117" s="13"/>
      <c r="WQO117" s="13"/>
      <c r="WQP117" s="13"/>
      <c r="WQQ117" s="13"/>
      <c r="WQR117" s="13"/>
      <c r="WQS117" s="13"/>
      <c r="WQT117" s="13"/>
      <c r="WQU117" s="13"/>
      <c r="WQV117" s="13"/>
      <c r="WQW117" s="13"/>
      <c r="WQX117" s="13"/>
      <c r="WQY117" s="13"/>
      <c r="WQZ117" s="13"/>
      <c r="WRA117" s="13"/>
      <c r="WRB117" s="13"/>
      <c r="WRC117" s="13"/>
      <c r="WRD117" s="13"/>
      <c r="WRE117" s="13"/>
      <c r="WRF117" s="13"/>
      <c r="WRG117" s="13"/>
      <c r="WRH117" s="13"/>
      <c r="WRI117" s="13"/>
      <c r="WRJ117" s="13"/>
      <c r="WRK117" s="13"/>
      <c r="WRL117" s="13"/>
      <c r="WRM117" s="13"/>
      <c r="WRN117" s="13"/>
      <c r="WRO117" s="13"/>
      <c r="WRP117" s="13"/>
      <c r="WRQ117" s="13"/>
      <c r="WRR117" s="13"/>
      <c r="WRS117" s="13"/>
      <c r="WRT117" s="13"/>
      <c r="WRU117" s="13"/>
      <c r="WRV117" s="13"/>
      <c r="WRW117" s="13"/>
      <c r="WRX117" s="13"/>
      <c r="WRY117" s="13"/>
      <c r="WRZ117" s="13"/>
      <c r="WSA117" s="13"/>
      <c r="WSB117" s="13"/>
      <c r="WSC117" s="13"/>
      <c r="WSD117" s="13"/>
      <c r="WSE117" s="13"/>
      <c r="WSF117" s="13"/>
      <c r="WSG117" s="13"/>
      <c r="WSH117" s="13"/>
      <c r="WSI117" s="13"/>
      <c r="WSJ117" s="13"/>
      <c r="WSK117" s="13"/>
      <c r="WSL117" s="13"/>
      <c r="WSM117" s="13"/>
      <c r="WSN117" s="13"/>
      <c r="WSO117" s="13"/>
      <c r="WSP117" s="13"/>
      <c r="WSQ117" s="13"/>
      <c r="WSR117" s="13"/>
      <c r="WSS117" s="13"/>
      <c r="WST117" s="13"/>
      <c r="WSU117" s="13"/>
      <c r="WSV117" s="13"/>
      <c r="WSW117" s="13"/>
      <c r="WSX117" s="13"/>
      <c r="WSY117" s="13"/>
      <c r="WSZ117" s="13"/>
      <c r="WTA117" s="13"/>
      <c r="WTB117" s="13"/>
      <c r="WTC117" s="13"/>
      <c r="WTD117" s="13"/>
      <c r="WTE117" s="13"/>
      <c r="WTF117" s="13"/>
      <c r="WTG117" s="13"/>
      <c r="WTH117" s="13"/>
      <c r="WTI117" s="13"/>
      <c r="WTJ117" s="13"/>
      <c r="WTK117" s="13"/>
      <c r="WTL117" s="13"/>
      <c r="WTM117" s="13"/>
      <c r="WTN117" s="13"/>
      <c r="WTO117" s="13"/>
      <c r="WTP117" s="13"/>
      <c r="WTQ117" s="13"/>
      <c r="WTR117" s="13"/>
      <c r="WTS117" s="13"/>
      <c r="WTT117" s="13"/>
      <c r="WTU117" s="13"/>
      <c r="WTV117" s="13"/>
      <c r="WTW117" s="13"/>
      <c r="WTX117" s="13"/>
      <c r="WTY117" s="13"/>
      <c r="WTZ117" s="13"/>
      <c r="WUA117" s="13"/>
      <c r="WUB117" s="13"/>
      <c r="WUC117" s="13"/>
      <c r="WUD117" s="13"/>
      <c r="WUE117" s="13"/>
      <c r="WUF117" s="13"/>
      <c r="WUG117" s="13"/>
      <c r="WUH117" s="13"/>
      <c r="WUI117" s="13"/>
      <c r="WUJ117" s="13"/>
      <c r="WUK117" s="13"/>
      <c r="WUL117" s="13"/>
      <c r="WUM117" s="13"/>
      <c r="WUN117" s="13"/>
      <c r="WUO117" s="13"/>
      <c r="WUP117" s="13"/>
      <c r="WUQ117" s="13"/>
      <c r="WUR117" s="13"/>
      <c r="WUS117" s="13"/>
      <c r="WUT117" s="13"/>
      <c r="WUU117" s="13"/>
      <c r="WUV117" s="13"/>
      <c r="WUW117" s="13"/>
      <c r="WUX117" s="13"/>
      <c r="WUY117" s="13"/>
      <c r="WUZ117" s="13"/>
      <c r="WVA117" s="13"/>
      <c r="WVB117" s="13"/>
      <c r="WVC117" s="13"/>
      <c r="WVD117" s="13"/>
      <c r="WVE117" s="13"/>
      <c r="WVF117" s="13"/>
      <c r="WVG117" s="13"/>
      <c r="WVH117" s="13"/>
      <c r="WVI117" s="13"/>
      <c r="WVJ117" s="13"/>
      <c r="WVK117" s="13"/>
      <c r="WVL117" s="13"/>
      <c r="WVM117" s="13"/>
      <c r="WVN117" s="13"/>
      <c r="WVO117" s="13"/>
      <c r="WVP117" s="13"/>
      <c r="WVQ117" s="13"/>
      <c r="WVR117" s="13"/>
      <c r="WVS117" s="13"/>
      <c r="WVT117" s="13"/>
      <c r="WVU117" s="13"/>
      <c r="WVV117" s="13"/>
      <c r="WVW117" s="13"/>
      <c r="WVX117" s="13"/>
      <c r="WVY117" s="13"/>
      <c r="WVZ117" s="13"/>
      <c r="WWA117" s="13"/>
      <c r="WWB117" s="13"/>
      <c r="WWC117" s="13"/>
      <c r="WWD117" s="13"/>
      <c r="WWE117" s="13"/>
      <c r="WWF117" s="13"/>
      <c r="WWG117" s="13"/>
      <c r="WWH117" s="13"/>
      <c r="WWI117" s="13"/>
      <c r="WWJ117" s="13"/>
      <c r="WWK117" s="13"/>
      <c r="WWL117" s="13"/>
      <c r="WWM117" s="13"/>
      <c r="WWN117" s="13"/>
      <c r="WWO117" s="13"/>
      <c r="WWP117" s="13"/>
      <c r="WWQ117" s="13"/>
      <c r="WWR117" s="13"/>
      <c r="WWS117" s="13"/>
      <c r="WWT117" s="13"/>
      <c r="WWU117" s="13"/>
      <c r="WWV117" s="13"/>
      <c r="WWW117" s="13"/>
      <c r="WWX117" s="13"/>
      <c r="WWY117" s="13"/>
      <c r="WWZ117" s="13"/>
      <c r="WXA117" s="13"/>
      <c r="WXB117" s="13"/>
      <c r="WXC117" s="13"/>
      <c r="WXD117" s="13"/>
      <c r="WXE117" s="13"/>
      <c r="WXF117" s="13"/>
      <c r="WXG117" s="13"/>
      <c r="WXH117" s="13"/>
      <c r="WXI117" s="13"/>
      <c r="WXJ117" s="13"/>
      <c r="WXK117" s="13"/>
      <c r="WXL117" s="13"/>
      <c r="WXM117" s="13"/>
      <c r="WXN117" s="13"/>
      <c r="WXO117" s="13"/>
      <c r="WXP117" s="13"/>
      <c r="WXQ117" s="13"/>
      <c r="WXR117" s="13"/>
      <c r="WXS117" s="13"/>
      <c r="WXT117" s="13"/>
      <c r="WXU117" s="13"/>
      <c r="WXV117" s="13"/>
      <c r="WXW117" s="13"/>
      <c r="WXX117" s="13"/>
      <c r="WXY117" s="13"/>
      <c r="WXZ117" s="13"/>
      <c r="WYA117" s="13"/>
      <c r="WYB117" s="13"/>
      <c r="WYC117" s="13"/>
      <c r="WYD117" s="13"/>
      <c r="WYE117" s="13"/>
      <c r="WYF117" s="13"/>
      <c r="WYG117" s="13"/>
      <c r="WYH117" s="13"/>
      <c r="WYI117" s="13"/>
      <c r="WYJ117" s="13"/>
      <c r="WYK117" s="13"/>
      <c r="WYL117" s="13"/>
      <c r="WYM117" s="13"/>
      <c r="WYN117" s="13"/>
      <c r="WYO117" s="13"/>
      <c r="WYP117" s="13"/>
      <c r="WYQ117" s="13"/>
      <c r="WYR117" s="13"/>
      <c r="WYS117" s="13"/>
      <c r="WYT117" s="13"/>
      <c r="WYU117" s="13"/>
      <c r="WYV117" s="13"/>
      <c r="WYW117" s="13"/>
      <c r="WYX117" s="13"/>
      <c r="WYY117" s="13"/>
      <c r="WYZ117" s="13"/>
      <c r="WZA117" s="13"/>
      <c r="WZB117" s="13"/>
      <c r="WZC117" s="13"/>
      <c r="WZD117" s="13"/>
      <c r="WZE117" s="13"/>
      <c r="WZF117" s="13"/>
      <c r="WZG117" s="13"/>
      <c r="WZH117" s="13"/>
      <c r="WZI117" s="13"/>
      <c r="WZJ117" s="13"/>
      <c r="WZK117" s="13"/>
      <c r="WZL117" s="13"/>
      <c r="WZM117" s="13"/>
      <c r="WZN117" s="13"/>
      <c r="WZO117" s="13"/>
      <c r="WZP117" s="13"/>
      <c r="WZQ117" s="13"/>
      <c r="WZR117" s="13"/>
      <c r="WZS117" s="13"/>
      <c r="WZT117" s="13"/>
      <c r="WZU117" s="13"/>
      <c r="WZV117" s="13"/>
      <c r="WZW117" s="13"/>
      <c r="WZX117" s="13"/>
      <c r="WZY117" s="13"/>
      <c r="WZZ117" s="13"/>
      <c r="XAA117" s="13"/>
      <c r="XAB117" s="13"/>
      <c r="XAC117" s="13"/>
      <c r="XAD117" s="13"/>
      <c r="XAE117" s="13"/>
      <c r="XAF117" s="13"/>
      <c r="XAG117" s="13"/>
      <c r="XAH117" s="13"/>
      <c r="XAI117" s="13"/>
      <c r="XAJ117" s="13"/>
      <c r="XAK117" s="13"/>
      <c r="XAL117" s="13"/>
      <c r="XAM117" s="13"/>
      <c r="XAN117" s="13"/>
      <c r="XAO117" s="13"/>
      <c r="XAP117" s="13"/>
      <c r="XAQ117" s="13"/>
      <c r="XAR117" s="13"/>
      <c r="XAS117" s="13"/>
      <c r="XAT117" s="13"/>
      <c r="XAU117" s="13"/>
      <c r="XAV117" s="13"/>
      <c r="XAW117" s="13"/>
      <c r="XAX117" s="13"/>
      <c r="XAY117" s="13"/>
      <c r="XAZ117" s="13"/>
      <c r="XBA117" s="13"/>
      <c r="XBB117" s="13"/>
      <c r="XBC117" s="13"/>
      <c r="XBD117" s="13"/>
      <c r="XBE117" s="13"/>
      <c r="XBF117" s="13"/>
      <c r="XBG117" s="13"/>
      <c r="XBH117" s="13"/>
      <c r="XBI117" s="13"/>
      <c r="XBJ117" s="13"/>
      <c r="XBK117" s="13"/>
      <c r="XBL117" s="13"/>
      <c r="XBM117" s="13"/>
      <c r="XBN117" s="13"/>
      <c r="XBO117" s="13"/>
      <c r="XBP117" s="13"/>
      <c r="XBQ117" s="13"/>
      <c r="XBR117" s="13"/>
      <c r="XBS117" s="13"/>
      <c r="XBT117" s="13"/>
      <c r="XBU117" s="13"/>
      <c r="XBV117" s="13"/>
      <c r="XBW117" s="13"/>
      <c r="XBX117" s="13"/>
      <c r="XBY117" s="13"/>
      <c r="XBZ117" s="13"/>
      <c r="XCA117" s="13"/>
      <c r="XCB117" s="13"/>
      <c r="XCC117" s="13"/>
      <c r="XCD117" s="13"/>
      <c r="XCE117" s="13"/>
      <c r="XCF117" s="13"/>
      <c r="XCG117" s="13"/>
      <c r="XCH117" s="13"/>
      <c r="XCI117" s="13"/>
      <c r="XCJ117" s="13"/>
      <c r="XCK117" s="13"/>
      <c r="XCL117" s="13"/>
      <c r="XCM117" s="13"/>
      <c r="XCN117" s="13"/>
      <c r="XCO117" s="13"/>
      <c r="XCP117" s="13"/>
      <c r="XCQ117" s="13"/>
      <c r="XCR117" s="13"/>
      <c r="XCS117" s="13"/>
      <c r="XCT117" s="13"/>
      <c r="XCU117" s="13"/>
      <c r="XCV117" s="13"/>
      <c r="XCW117" s="13"/>
      <c r="XCX117" s="13"/>
      <c r="XCY117" s="13"/>
      <c r="XCZ117" s="13"/>
      <c r="XDA117" s="13"/>
      <c r="XDB117" s="13"/>
      <c r="XDC117" s="13"/>
      <c r="XDD117" s="13"/>
      <c r="XDE117" s="13"/>
      <c r="XDF117" s="13"/>
      <c r="XDG117" s="13"/>
      <c r="XDH117" s="13"/>
      <c r="XDI117" s="13"/>
      <c r="XDJ117" s="13"/>
      <c r="XDK117" s="13"/>
      <c r="XDL117" s="13"/>
      <c r="XDM117" s="13"/>
      <c r="XDN117" s="13"/>
      <c r="XDO117" s="13"/>
      <c r="XDP117" s="13"/>
      <c r="XDQ117" s="13"/>
      <c r="XDR117" s="13"/>
      <c r="XDS117" s="13"/>
      <c r="XDT117" s="13"/>
      <c r="XDU117" s="13"/>
      <c r="XDV117" s="13"/>
      <c r="XDW117" s="13"/>
      <c r="XDX117" s="13"/>
      <c r="XDY117" s="13"/>
      <c r="XDZ117" s="13"/>
      <c r="XEA117" s="13"/>
      <c r="XEB117" s="13"/>
      <c r="XEC117" s="13"/>
      <c r="XED117" s="13"/>
      <c r="XEE117" s="13"/>
      <c r="XEF117" s="13"/>
      <c r="XEG117" s="13"/>
      <c r="XEH117" s="13"/>
      <c r="XEI117" s="13"/>
      <c r="XEJ117" s="13"/>
      <c r="XEK117" s="13"/>
      <c r="XEL117" s="13"/>
      <c r="XEM117" s="13"/>
      <c r="XEN117" s="13"/>
      <c r="XEO117" s="13"/>
      <c r="XEP117" s="13"/>
      <c r="XEQ117" s="13"/>
      <c r="XER117" s="13"/>
      <c r="XES117" s="13"/>
      <c r="XET117" s="13"/>
      <c r="XEU117" s="13"/>
      <c r="XEV117" s="13"/>
      <c r="XEW117" s="13"/>
      <c r="XEX117" s="13"/>
      <c r="XEY117" s="13"/>
      <c r="XEZ117" s="13"/>
      <c r="XFA117" s="13"/>
    </row>
    <row r="245" spans="7:8" hidden="1" x14ac:dyDescent="0.3">
      <c r="G245" s="19"/>
      <c r="H245" s="19"/>
    </row>
    <row r="285" ht="9" hidden="1" customHeight="1" x14ac:dyDescent="0.3"/>
    <row r="292" spans="6:6" hidden="1" x14ac:dyDescent="0.3">
      <c r="F292" s="24"/>
    </row>
    <row r="293" spans="6:6" hidden="1" x14ac:dyDescent="0.3">
      <c r="F293" s="24"/>
    </row>
    <row r="297" spans="6:6" hidden="1" x14ac:dyDescent="0.3">
      <c r="F297" s="29"/>
    </row>
    <row r="313" spans="2:9" hidden="1" x14ac:dyDescent="0.3">
      <c r="B313" s="5"/>
      <c r="C313" s="8"/>
      <c r="D313" s="8"/>
      <c r="E313" s="8"/>
      <c r="F313" s="24"/>
      <c r="G313" s="5"/>
      <c r="H313" s="5"/>
      <c r="I313" s="5"/>
    </row>
  </sheetData>
  <sheetProtection algorithmName="SHA-512" hashValue="+aIPdKOtdE1g+GbLhPTzt14KOOFOY/7TygMOy7bS2OjVb6c2TJMs/8l7IQUVCXZ7EaRA+NqSD2mns/4XYQcoCA==" saltValue="fdECcdl2X0Leia+H5hX24w==" spinCount="100000" sheet="1" objects="1" scenarios="1"/>
  <protectedRanges>
    <protectedRange sqref="B3:B4" name="Bereik2"/>
    <protectedRange sqref="J10:J14 J24:J26 J28:J32 J17:J22 J35:J41" name="Bereik1"/>
  </protectedRanges>
  <conditionalFormatting sqref="F1:F1048576">
    <cfRule type="cellIs" dxfId="75" priority="1" operator="equal">
      <formula>"-"</formula>
    </cfRule>
  </conditionalFormatting>
  <conditionalFormatting sqref="F10:F45">
    <cfRule type="cellIs" dxfId="74" priority="3" operator="equal">
      <formula>"±"</formula>
    </cfRule>
    <cfRule type="cellIs" dxfId="73" priority="4" operator="equal">
      <formula>"-"</formula>
    </cfRule>
    <cfRule type="colorScale" priority="5">
      <colorScale>
        <cfvo type="min"/>
        <cfvo type="percentile" val="50"/>
        <cfvo type="max"/>
        <color rgb="FFF8696B"/>
        <color rgb="FFFFEB84"/>
        <color rgb="FF63BE7B"/>
      </colorScale>
    </cfRule>
    <cfRule type="cellIs" dxfId="72" priority="6" operator="equal">
      <formula>"+"</formula>
    </cfRule>
  </conditionalFormatting>
  <conditionalFormatting sqref="F43">
    <cfRule type="cellIs" dxfId="71" priority="7" operator="equal">
      <formula>"+"</formula>
    </cfRule>
    <cfRule type="cellIs" dxfId="70" priority="8" operator="equal">
      <formula>"+"</formula>
    </cfRule>
    <cfRule type="cellIs" dxfId="69" priority="9" operator="equal">
      <formula>"+"</formula>
    </cfRule>
  </conditionalFormatting>
  <conditionalFormatting sqref="I10:J15">
    <cfRule type="expression" dxfId="68" priority="62">
      <formula>$G10="GOED"</formula>
    </cfRule>
    <cfRule type="expression" dxfId="67" priority="65">
      <formula>$G10="LEEG"</formula>
    </cfRule>
    <cfRule type="expression" dxfId="66" priority="64">
      <formula>$G10="FOUT"</formula>
    </cfRule>
    <cfRule type="expression" dxfId="65" priority="63">
      <formula>$G10="ONVOLDOENDE"</formula>
    </cfRule>
  </conditionalFormatting>
  <conditionalFormatting sqref="I17:J22">
    <cfRule type="expression" dxfId="64" priority="54">
      <formula>$G17="GOED"</formula>
    </cfRule>
    <cfRule type="expression" dxfId="63" priority="57">
      <formula>$G17="LEEG"</formula>
    </cfRule>
    <cfRule type="expression" dxfId="62" priority="56">
      <formula>$G17="FOUT"</formula>
    </cfRule>
    <cfRule type="expression" dxfId="61" priority="55">
      <formula>$G17="ONVOLDOENDE"</formula>
    </cfRule>
  </conditionalFormatting>
  <conditionalFormatting sqref="I24:J26">
    <cfRule type="expression" dxfId="60" priority="70">
      <formula>$G24="GOED"</formula>
    </cfRule>
    <cfRule type="expression" dxfId="59" priority="73">
      <formula>$G24="LEEG"</formula>
    </cfRule>
    <cfRule type="expression" dxfId="58" priority="72">
      <formula>$G24="FOUT"</formula>
    </cfRule>
    <cfRule type="expression" dxfId="57" priority="71">
      <formula>$G24="ONVOLDOENDE"</formula>
    </cfRule>
  </conditionalFormatting>
  <conditionalFormatting sqref="I28:J33">
    <cfRule type="expression" dxfId="56" priority="14">
      <formula>$G28="GOED"</formula>
    </cfRule>
    <cfRule type="expression" dxfId="55" priority="15">
      <formula>$G28="ONVOLDOENDE"</formula>
    </cfRule>
    <cfRule type="expression" dxfId="54" priority="16">
      <formula>$G28="FOUT"</formula>
    </cfRule>
    <cfRule type="expression" dxfId="53" priority="17">
      <formula>$G28="LEEG"</formula>
    </cfRule>
  </conditionalFormatting>
  <conditionalFormatting sqref="I35:J1048576">
    <cfRule type="expression" dxfId="52" priority="11">
      <formula>$G35="ONVOLDOENDE"</formula>
    </cfRule>
    <cfRule type="expression" dxfId="51" priority="12">
      <formula>$G35="FOUT"</formula>
    </cfRule>
    <cfRule type="expression" dxfId="50" priority="13">
      <formula>$G35="LEEG"</formula>
    </cfRule>
    <cfRule type="expression" dxfId="49" priority="10">
      <formula>$G35="GOED"</formula>
    </cfRule>
  </conditionalFormatting>
  <conditionalFormatting sqref="J16">
    <cfRule type="expression" dxfId="48" priority="82">
      <formula>$G16="GOED"</formula>
    </cfRule>
    <cfRule type="expression" dxfId="47" priority="83">
      <formula>$G16="ONVOLDOENDE"</formula>
    </cfRule>
    <cfRule type="expression" dxfId="46" priority="84">
      <formula>$G16="FOUT"</formula>
    </cfRule>
    <cfRule type="expression" dxfId="45" priority="85">
      <formula>$G16="LEEG"</formula>
    </cfRule>
  </conditionalFormatting>
  <conditionalFormatting sqref="J23 J34">
    <cfRule type="expression" dxfId="44" priority="89">
      <formula>$G23="LEEG"</formula>
    </cfRule>
    <cfRule type="expression" dxfId="43" priority="86">
      <formula>$G23="GOED"</formula>
    </cfRule>
    <cfRule type="expression" dxfId="42" priority="87">
      <formula>$G23="ONVOLDOENDE"</formula>
    </cfRule>
    <cfRule type="expression" dxfId="41" priority="88">
      <formula>$G23="FOUT"</formula>
    </cfRule>
  </conditionalFormatting>
  <conditionalFormatting sqref="J27">
    <cfRule type="expression" dxfId="40" priority="26">
      <formula>$G27="GOED"</formula>
    </cfRule>
    <cfRule type="expression" dxfId="39" priority="28">
      <formula>$G27="FOUT"</formula>
    </cfRule>
    <cfRule type="expression" dxfId="38" priority="29">
      <formula>$G27="LEEG"</formula>
    </cfRule>
    <cfRule type="expression" dxfId="37" priority="27">
      <formula>$G27="ONVOLDOENDE"</formula>
    </cfRule>
  </conditionalFormatting>
  <dataValidations count="2">
    <dataValidation type="list" errorStyle="information" allowBlank="1" showErrorMessage="1" error="Deze invoer is niet mogelijk. Kies -, ± of +." sqref="F43:F45 F24:F26 F17:F22 F28:F33 F35:F41 F10:F15" xr:uid="{00000000-0002-0000-0100-000000000000}">
      <formula1>"+,±,-"</formula1>
    </dataValidation>
    <dataValidation errorStyle="information" allowBlank="1" showErrorMessage="1" error="Deze invoer is niet mogelijk. Kies -, ± of +." sqref="F42" xr:uid="{5295A981-3B04-4DB6-A079-FF281967DADC}"/>
  </dataValidations>
  <pageMargins left="0.25" right="0.25" top="0.75" bottom="0.75" header="0.3" footer="0.3"/>
  <pageSetup paperSize="8" scale="76" fitToHeight="0" orientation="landscape" r:id="rId1"/>
  <ignoredErrors>
    <ignoredError sqref="H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619A-14F6-46C5-BCD4-A64D65645B34}">
  <sheetPr>
    <pageSetUpPr fitToPage="1"/>
  </sheetPr>
  <dimension ref="A1:XFA309"/>
  <sheetViews>
    <sheetView tabSelected="1" zoomScale="70" zoomScaleNormal="70" workbookViewId="0">
      <selection activeCell="F11" sqref="F11"/>
    </sheetView>
  </sheetViews>
  <sheetFormatPr defaultColWidth="0" defaultRowHeight="13.8" zeroHeight="1" x14ac:dyDescent="0.3"/>
  <cols>
    <col min="1" max="1" width="8.77734375" style="13" customWidth="1"/>
    <col min="2" max="2" width="68.33203125" style="17" customWidth="1"/>
    <col min="3" max="3" width="9" style="11" hidden="1"/>
    <col min="4" max="4" width="15.109375" style="11" hidden="1"/>
    <col min="5" max="5" width="12.33203125" style="11" hidden="1"/>
    <col min="6" max="6" width="10.6640625" style="28" customWidth="1"/>
    <col min="7" max="7" width="13.44140625" style="17" hidden="1"/>
    <col min="8" max="8" width="10.6640625" style="17" hidden="1" customWidth="1"/>
    <col min="9" max="9" width="70.6640625" style="17" customWidth="1"/>
    <col min="10" max="10" width="84.33203125" style="18" customWidth="1"/>
    <col min="11" max="16381" width="3.33203125" style="13" hidden="1"/>
    <col min="16382" max="16384" width="41.5546875" style="13" hidden="1"/>
  </cols>
  <sheetData>
    <row r="1" spans="1:16381" s="2" customFormat="1" ht="60" customHeight="1" x14ac:dyDescent="0.3">
      <c r="A1" s="30"/>
      <c r="B1" s="31" t="s">
        <v>22</v>
      </c>
      <c r="D1" s="7"/>
      <c r="E1" s="7"/>
      <c r="F1" s="46"/>
      <c r="G1" s="30"/>
      <c r="H1" s="30"/>
      <c r="I1" s="32"/>
      <c r="J1" s="1"/>
    </row>
    <row r="2" spans="1:16381" s="49" customFormat="1" ht="17.399999999999999" x14ac:dyDescent="0.3">
      <c r="B2" s="57"/>
      <c r="C2" s="50"/>
      <c r="D2" s="50"/>
      <c r="E2" s="50"/>
      <c r="F2" s="51"/>
      <c r="G2" s="52"/>
      <c r="H2" s="52"/>
      <c r="I2" s="52"/>
      <c r="J2" s="53"/>
    </row>
    <row r="3" spans="1:16381" s="49" customFormat="1" ht="17.399999999999999" x14ac:dyDescent="0.3">
      <c r="B3" s="58" t="s">
        <v>4</v>
      </c>
      <c r="C3" s="50"/>
      <c r="D3" s="50"/>
      <c r="E3" s="50"/>
      <c r="F3" s="54"/>
      <c r="J3" s="55"/>
    </row>
    <row r="4" spans="1:16381" s="49" customFormat="1" ht="17.399999999999999" x14ac:dyDescent="0.3">
      <c r="B4" s="58" t="s">
        <v>5</v>
      </c>
      <c r="C4" s="50"/>
      <c r="D4" s="50"/>
      <c r="E4" s="50"/>
      <c r="F4" s="51"/>
      <c r="G4" s="52"/>
      <c r="H4" s="52"/>
      <c r="I4" s="52"/>
      <c r="J4" s="53"/>
    </row>
    <row r="5" spans="1:16381" s="49" customFormat="1" ht="17.399999999999999" x14ac:dyDescent="0.3">
      <c r="B5" s="58"/>
      <c r="C5" s="50"/>
      <c r="D5" s="50"/>
      <c r="E5" s="50"/>
      <c r="F5" s="51"/>
      <c r="G5" s="52"/>
      <c r="H5" s="52"/>
      <c r="I5" s="52"/>
      <c r="J5" s="53"/>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c r="AMK5" s="56"/>
      <c r="AML5" s="56"/>
      <c r="AMM5" s="56"/>
      <c r="AMN5" s="56"/>
      <c r="AMO5" s="56"/>
      <c r="AMP5" s="56"/>
      <c r="AMQ5" s="56"/>
      <c r="AMR5" s="56"/>
      <c r="AMS5" s="56"/>
      <c r="AMT5" s="56"/>
      <c r="AMU5" s="56"/>
      <c r="AMV5" s="56"/>
      <c r="AMW5" s="56"/>
      <c r="AMX5" s="56"/>
      <c r="AMY5" s="56"/>
      <c r="AMZ5" s="56"/>
      <c r="ANA5" s="56"/>
      <c r="ANB5" s="56"/>
      <c r="ANC5" s="56"/>
      <c r="AND5" s="56"/>
      <c r="ANE5" s="56"/>
      <c r="ANF5" s="56"/>
      <c r="ANG5" s="56"/>
      <c r="ANH5" s="56"/>
      <c r="ANI5" s="56"/>
      <c r="ANJ5" s="56"/>
      <c r="ANK5" s="56"/>
      <c r="ANL5" s="56"/>
      <c r="ANM5" s="56"/>
      <c r="ANN5" s="56"/>
      <c r="ANO5" s="56"/>
      <c r="ANP5" s="56"/>
      <c r="ANQ5" s="56"/>
      <c r="ANR5" s="56"/>
      <c r="ANS5" s="56"/>
      <c r="ANT5" s="56"/>
      <c r="ANU5" s="56"/>
      <c r="ANV5" s="56"/>
      <c r="ANW5" s="56"/>
      <c r="ANX5" s="56"/>
      <c r="ANY5" s="56"/>
      <c r="ANZ5" s="56"/>
      <c r="AOA5" s="56"/>
      <c r="AOB5" s="56"/>
      <c r="AOC5" s="56"/>
      <c r="AOD5" s="56"/>
      <c r="AOE5" s="56"/>
      <c r="AOF5" s="56"/>
      <c r="AOG5" s="56"/>
      <c r="AOH5" s="56"/>
      <c r="AOI5" s="56"/>
      <c r="AOJ5" s="56"/>
      <c r="AOK5" s="56"/>
      <c r="AOL5" s="56"/>
      <c r="AOM5" s="56"/>
      <c r="AON5" s="56"/>
      <c r="AOO5" s="56"/>
      <c r="AOP5" s="56"/>
      <c r="AOQ5" s="56"/>
      <c r="AOR5" s="56"/>
      <c r="AOS5" s="56"/>
      <c r="AOT5" s="56"/>
      <c r="AOU5" s="56"/>
      <c r="AOV5" s="56"/>
      <c r="AOW5" s="56"/>
      <c r="AOX5" s="56"/>
      <c r="AOY5" s="56"/>
      <c r="AOZ5" s="56"/>
      <c r="APA5" s="56"/>
      <c r="APB5" s="56"/>
      <c r="APC5" s="56"/>
      <c r="APD5" s="56"/>
      <c r="APE5" s="56"/>
      <c r="APF5" s="56"/>
      <c r="APG5" s="56"/>
      <c r="APH5" s="56"/>
      <c r="API5" s="56"/>
      <c r="APJ5" s="56"/>
      <c r="APK5" s="56"/>
      <c r="APL5" s="56"/>
      <c r="APM5" s="56"/>
      <c r="APN5" s="56"/>
      <c r="APO5" s="56"/>
      <c r="APP5" s="56"/>
      <c r="APQ5" s="56"/>
      <c r="APR5" s="56"/>
      <c r="APS5" s="56"/>
      <c r="APT5" s="56"/>
      <c r="APU5" s="56"/>
      <c r="APV5" s="56"/>
      <c r="APW5" s="56"/>
      <c r="APX5" s="56"/>
      <c r="APY5" s="56"/>
      <c r="APZ5" s="56"/>
      <c r="AQA5" s="56"/>
      <c r="AQB5" s="56"/>
      <c r="AQC5" s="56"/>
      <c r="AQD5" s="56"/>
      <c r="AQE5" s="56"/>
      <c r="AQF5" s="56"/>
      <c r="AQG5" s="56"/>
      <c r="AQH5" s="56"/>
      <c r="AQI5" s="56"/>
      <c r="AQJ5" s="56"/>
      <c r="AQK5" s="56"/>
      <c r="AQL5" s="56"/>
      <c r="AQM5" s="56"/>
      <c r="AQN5" s="56"/>
      <c r="AQO5" s="56"/>
      <c r="AQP5" s="56"/>
      <c r="AQQ5" s="56"/>
      <c r="AQR5" s="56"/>
      <c r="AQS5" s="56"/>
      <c r="AQT5" s="56"/>
      <c r="AQU5" s="56"/>
      <c r="AQV5" s="56"/>
      <c r="AQW5" s="56"/>
      <c r="AQX5" s="56"/>
      <c r="AQY5" s="56"/>
      <c r="AQZ5" s="56"/>
      <c r="ARA5" s="56"/>
      <c r="ARB5" s="56"/>
      <c r="ARC5" s="56"/>
      <c r="ARD5" s="56"/>
      <c r="ARE5" s="56"/>
      <c r="ARF5" s="56"/>
      <c r="ARG5" s="56"/>
      <c r="ARH5" s="56"/>
      <c r="ARI5" s="56"/>
      <c r="ARJ5" s="56"/>
      <c r="ARK5" s="56"/>
      <c r="ARL5" s="56"/>
      <c r="ARM5" s="56"/>
      <c r="ARN5" s="56"/>
      <c r="ARO5" s="56"/>
      <c r="ARP5" s="56"/>
      <c r="ARQ5" s="56"/>
      <c r="ARR5" s="56"/>
      <c r="ARS5" s="56"/>
      <c r="ART5" s="56"/>
      <c r="ARU5" s="56"/>
      <c r="ARV5" s="56"/>
      <c r="ARW5" s="56"/>
      <c r="ARX5" s="56"/>
      <c r="ARY5" s="56"/>
      <c r="ARZ5" s="56"/>
      <c r="ASA5" s="56"/>
      <c r="ASB5" s="56"/>
      <c r="ASC5" s="56"/>
      <c r="ASD5" s="56"/>
      <c r="ASE5" s="56"/>
      <c r="ASF5" s="56"/>
      <c r="ASG5" s="56"/>
      <c r="ASH5" s="56"/>
      <c r="ASI5" s="56"/>
      <c r="ASJ5" s="56"/>
      <c r="ASK5" s="56"/>
      <c r="ASL5" s="56"/>
      <c r="ASM5" s="56"/>
      <c r="ASN5" s="56"/>
      <c r="ASO5" s="56"/>
      <c r="ASP5" s="56"/>
      <c r="ASQ5" s="56"/>
      <c r="ASR5" s="56"/>
      <c r="ASS5" s="56"/>
      <c r="AST5" s="56"/>
      <c r="ASU5" s="56"/>
      <c r="ASV5" s="56"/>
      <c r="ASW5" s="56"/>
      <c r="ASX5" s="56"/>
      <c r="ASY5" s="56"/>
      <c r="ASZ5" s="56"/>
      <c r="ATA5" s="56"/>
      <c r="ATB5" s="56"/>
      <c r="ATC5" s="56"/>
      <c r="ATD5" s="56"/>
      <c r="ATE5" s="56"/>
      <c r="ATF5" s="56"/>
      <c r="ATG5" s="56"/>
      <c r="ATH5" s="56"/>
      <c r="ATI5" s="56"/>
      <c r="ATJ5" s="56"/>
      <c r="ATK5" s="56"/>
      <c r="ATL5" s="56"/>
      <c r="ATM5" s="56"/>
      <c r="ATN5" s="56"/>
      <c r="ATO5" s="56"/>
      <c r="ATP5" s="56"/>
      <c r="ATQ5" s="56"/>
      <c r="ATR5" s="56"/>
      <c r="ATS5" s="56"/>
      <c r="ATT5" s="56"/>
      <c r="ATU5" s="56"/>
      <c r="ATV5" s="56"/>
      <c r="ATW5" s="56"/>
      <c r="ATX5" s="56"/>
      <c r="ATY5" s="56"/>
      <c r="ATZ5" s="56"/>
      <c r="AUA5" s="56"/>
      <c r="AUB5" s="56"/>
      <c r="AUC5" s="56"/>
      <c r="AUD5" s="56"/>
      <c r="AUE5" s="56"/>
      <c r="AUF5" s="56"/>
      <c r="AUG5" s="56"/>
      <c r="AUH5" s="56"/>
      <c r="AUI5" s="56"/>
      <c r="AUJ5" s="56"/>
      <c r="AUK5" s="56"/>
      <c r="AUL5" s="56"/>
      <c r="AUM5" s="56"/>
      <c r="AUN5" s="56"/>
      <c r="AUO5" s="56"/>
      <c r="AUP5" s="56"/>
      <c r="AUQ5" s="56"/>
      <c r="AUR5" s="56"/>
      <c r="AUS5" s="56"/>
      <c r="AUT5" s="56"/>
      <c r="AUU5" s="56"/>
      <c r="AUV5" s="56"/>
      <c r="AUW5" s="56"/>
      <c r="AUX5" s="56"/>
      <c r="AUY5" s="56"/>
      <c r="AUZ5" s="56"/>
      <c r="AVA5" s="56"/>
      <c r="AVB5" s="56"/>
      <c r="AVC5" s="56"/>
      <c r="AVD5" s="56"/>
      <c r="AVE5" s="56"/>
      <c r="AVF5" s="56"/>
      <c r="AVG5" s="56"/>
      <c r="AVH5" s="56"/>
      <c r="AVI5" s="56"/>
      <c r="AVJ5" s="56"/>
      <c r="AVK5" s="56"/>
      <c r="AVL5" s="56"/>
      <c r="AVM5" s="56"/>
      <c r="AVN5" s="56"/>
      <c r="AVO5" s="56"/>
      <c r="AVP5" s="56"/>
      <c r="AVQ5" s="56"/>
      <c r="AVR5" s="56"/>
      <c r="AVS5" s="56"/>
      <c r="AVT5" s="56"/>
      <c r="AVU5" s="56"/>
      <c r="AVV5" s="56"/>
      <c r="AVW5" s="56"/>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c r="AXN5" s="56"/>
      <c r="AXO5" s="56"/>
      <c r="AXP5" s="56"/>
      <c r="AXQ5" s="56"/>
      <c r="AXR5" s="56"/>
      <c r="AXS5" s="56"/>
      <c r="AXT5" s="56"/>
      <c r="AXU5" s="56"/>
      <c r="AXV5" s="56"/>
      <c r="AXW5" s="56"/>
      <c r="AXX5" s="56"/>
      <c r="AXY5" s="56"/>
      <c r="AXZ5" s="56"/>
      <c r="AYA5" s="56"/>
      <c r="AYB5" s="56"/>
      <c r="AYC5" s="56"/>
      <c r="AYD5" s="56"/>
      <c r="AYE5" s="56"/>
      <c r="AYF5" s="56"/>
      <c r="AYG5" s="56"/>
      <c r="AYH5" s="56"/>
      <c r="AYI5" s="56"/>
      <c r="AYJ5" s="56"/>
      <c r="AYK5" s="56"/>
      <c r="AYL5" s="56"/>
      <c r="AYM5" s="56"/>
      <c r="AYN5" s="56"/>
      <c r="AYO5" s="56"/>
      <c r="AYP5" s="56"/>
      <c r="AYQ5" s="56"/>
      <c r="AYR5" s="56"/>
      <c r="AYS5" s="56"/>
      <c r="AYT5" s="56"/>
      <c r="AYU5" s="56"/>
      <c r="AYV5" s="56"/>
      <c r="AYW5" s="56"/>
      <c r="AYX5" s="56"/>
      <c r="AYY5" s="56"/>
      <c r="AYZ5" s="56"/>
      <c r="AZA5" s="56"/>
      <c r="AZB5" s="56"/>
      <c r="AZC5" s="56"/>
      <c r="AZD5" s="56"/>
      <c r="AZE5" s="56"/>
      <c r="AZF5" s="56"/>
      <c r="AZG5" s="56"/>
      <c r="AZH5" s="56"/>
      <c r="AZI5" s="56"/>
      <c r="AZJ5" s="56"/>
      <c r="AZK5" s="56"/>
      <c r="AZL5" s="56"/>
      <c r="AZM5" s="56"/>
      <c r="AZN5" s="56"/>
      <c r="AZO5" s="56"/>
      <c r="AZP5" s="56"/>
      <c r="AZQ5" s="56"/>
      <c r="AZR5" s="56"/>
      <c r="AZS5" s="56"/>
      <c r="AZT5" s="56"/>
      <c r="AZU5" s="56"/>
      <c r="AZV5" s="56"/>
      <c r="AZW5" s="56"/>
      <c r="AZX5" s="56"/>
      <c r="AZY5" s="56"/>
      <c r="AZZ5" s="56"/>
      <c r="BAA5" s="56"/>
      <c r="BAB5" s="56"/>
      <c r="BAC5" s="56"/>
      <c r="BAD5" s="56"/>
      <c r="BAE5" s="56"/>
      <c r="BAF5" s="56"/>
      <c r="BAG5" s="56"/>
      <c r="BAH5" s="56"/>
      <c r="BAI5" s="56"/>
      <c r="BAJ5" s="56"/>
      <c r="BAK5" s="56"/>
      <c r="BAL5" s="56"/>
      <c r="BAM5" s="56"/>
      <c r="BAN5" s="56"/>
      <c r="BAO5" s="56"/>
      <c r="BAP5" s="56"/>
      <c r="BAQ5" s="56"/>
      <c r="BAR5" s="56"/>
      <c r="BAS5" s="56"/>
      <c r="BAT5" s="56"/>
      <c r="BAU5" s="56"/>
      <c r="BAV5" s="56"/>
      <c r="BAW5" s="56"/>
      <c r="BAX5" s="56"/>
      <c r="BAY5" s="56"/>
      <c r="BAZ5" s="56"/>
      <c r="BBA5" s="56"/>
      <c r="BBB5" s="56"/>
      <c r="BBC5" s="56"/>
      <c r="BBD5" s="56"/>
      <c r="BBE5" s="56"/>
      <c r="BBF5" s="56"/>
      <c r="BBG5" s="56"/>
      <c r="BBH5" s="56"/>
      <c r="BBI5" s="56"/>
      <c r="BBJ5" s="56"/>
      <c r="BBK5" s="56"/>
      <c r="BBL5" s="56"/>
      <c r="BBM5" s="56"/>
      <c r="BBN5" s="56"/>
      <c r="BBO5" s="56"/>
      <c r="BBP5" s="56"/>
      <c r="BBQ5" s="56"/>
      <c r="BBR5" s="56"/>
      <c r="BBS5" s="56"/>
      <c r="BBT5" s="56"/>
      <c r="BBU5" s="56"/>
      <c r="BBV5" s="56"/>
      <c r="BBW5" s="56"/>
      <c r="BBX5" s="56"/>
      <c r="BBY5" s="56"/>
      <c r="BBZ5" s="56"/>
      <c r="BCA5" s="56"/>
      <c r="BCB5" s="56"/>
      <c r="BCC5" s="56"/>
      <c r="BCD5" s="56"/>
      <c r="BCE5" s="56"/>
      <c r="BCF5" s="56"/>
      <c r="BCG5" s="56"/>
      <c r="BCH5" s="56"/>
      <c r="BCI5" s="56"/>
      <c r="BCJ5" s="56"/>
      <c r="BCK5" s="56"/>
      <c r="BCL5" s="56"/>
      <c r="BCM5" s="56"/>
      <c r="BCN5" s="56"/>
      <c r="BCO5" s="56"/>
      <c r="BCP5" s="56"/>
      <c r="BCQ5" s="56"/>
      <c r="BCR5" s="56"/>
      <c r="BCS5" s="56"/>
      <c r="BCT5" s="56"/>
      <c r="BCU5" s="56"/>
      <c r="BCV5" s="56"/>
      <c r="BCW5" s="56"/>
      <c r="BCX5" s="56"/>
      <c r="BCY5" s="56"/>
      <c r="BCZ5" s="56"/>
      <c r="BDA5" s="56"/>
      <c r="BDB5" s="56"/>
      <c r="BDC5" s="56"/>
      <c r="BDD5" s="56"/>
      <c r="BDE5" s="56"/>
      <c r="BDF5" s="56"/>
      <c r="BDG5" s="56"/>
      <c r="BDH5" s="56"/>
      <c r="BDI5" s="56"/>
      <c r="BDJ5" s="56"/>
      <c r="BDK5" s="56"/>
      <c r="BDL5" s="56"/>
      <c r="BDM5" s="56"/>
      <c r="BDN5" s="56"/>
      <c r="BDO5" s="56"/>
      <c r="BDP5" s="56"/>
      <c r="BDQ5" s="56"/>
      <c r="BDR5" s="56"/>
      <c r="BDS5" s="56"/>
      <c r="BDT5" s="56"/>
      <c r="BDU5" s="56"/>
      <c r="BDV5" s="56"/>
      <c r="BDW5" s="56"/>
      <c r="BDX5" s="56"/>
      <c r="BDY5" s="56"/>
      <c r="BDZ5" s="56"/>
      <c r="BEA5" s="56"/>
      <c r="BEB5" s="56"/>
      <c r="BEC5" s="56"/>
      <c r="BED5" s="56"/>
      <c r="BEE5" s="56"/>
      <c r="BEF5" s="56"/>
      <c r="BEG5" s="56"/>
      <c r="BEH5" s="56"/>
      <c r="BEI5" s="56"/>
      <c r="BEJ5" s="56"/>
      <c r="BEK5" s="56"/>
      <c r="BEL5" s="56"/>
      <c r="BEM5" s="56"/>
      <c r="BEN5" s="56"/>
      <c r="BEO5" s="56"/>
      <c r="BEP5" s="56"/>
      <c r="BEQ5" s="56"/>
      <c r="BER5" s="56"/>
      <c r="BES5" s="56"/>
      <c r="BET5" s="56"/>
      <c r="BEU5" s="56"/>
      <c r="BEV5" s="56"/>
      <c r="BEW5" s="56"/>
      <c r="BEX5" s="56"/>
      <c r="BEY5" s="56"/>
      <c r="BEZ5" s="56"/>
      <c r="BFA5" s="56"/>
      <c r="BFB5" s="56"/>
      <c r="BFC5" s="56"/>
      <c r="BFD5" s="56"/>
      <c r="BFE5" s="56"/>
      <c r="BFF5" s="56"/>
      <c r="BFG5" s="56"/>
      <c r="BFH5" s="56"/>
      <c r="BFI5" s="56"/>
      <c r="BFJ5" s="56"/>
      <c r="BFK5" s="56"/>
      <c r="BFL5" s="56"/>
      <c r="BFM5" s="56"/>
      <c r="BFN5" s="56"/>
      <c r="BFO5" s="56"/>
      <c r="BFP5" s="56"/>
      <c r="BFQ5" s="56"/>
      <c r="BFR5" s="56"/>
      <c r="BFS5" s="56"/>
      <c r="BFT5" s="56"/>
      <c r="BFU5" s="56"/>
      <c r="BFV5" s="56"/>
      <c r="BFW5" s="56"/>
      <c r="BFX5" s="56"/>
      <c r="BFY5" s="56"/>
      <c r="BFZ5" s="56"/>
      <c r="BGA5" s="56"/>
      <c r="BGB5" s="56"/>
      <c r="BGC5" s="56"/>
      <c r="BGD5" s="56"/>
      <c r="BGE5" s="56"/>
      <c r="BGF5" s="56"/>
      <c r="BGG5" s="56"/>
      <c r="BGH5" s="56"/>
      <c r="BGI5" s="56"/>
      <c r="BGJ5" s="56"/>
      <c r="BGK5" s="56"/>
      <c r="BGL5" s="56"/>
      <c r="BGM5" s="56"/>
      <c r="BGN5" s="56"/>
      <c r="BGO5" s="56"/>
      <c r="BGP5" s="56"/>
      <c r="BGQ5" s="56"/>
      <c r="BGR5" s="56"/>
      <c r="BGS5" s="56"/>
      <c r="BGT5" s="56"/>
      <c r="BGU5" s="56"/>
      <c r="BGV5" s="56"/>
      <c r="BGW5" s="56"/>
      <c r="BGX5" s="56"/>
      <c r="BGY5" s="56"/>
      <c r="BGZ5" s="56"/>
      <c r="BHA5" s="56"/>
      <c r="BHB5" s="56"/>
      <c r="BHC5" s="56"/>
      <c r="BHD5" s="56"/>
      <c r="BHE5" s="56"/>
      <c r="BHF5" s="56"/>
      <c r="BHG5" s="56"/>
      <c r="BHH5" s="56"/>
      <c r="BHI5" s="56"/>
      <c r="BHJ5" s="56"/>
      <c r="BHK5" s="56"/>
      <c r="BHL5" s="56"/>
      <c r="BHM5" s="56"/>
      <c r="BHN5" s="56"/>
      <c r="BHO5" s="56"/>
      <c r="BHP5" s="56"/>
      <c r="BHQ5" s="56"/>
      <c r="BHR5" s="56"/>
      <c r="BHS5" s="56"/>
      <c r="BHT5" s="56"/>
      <c r="BHU5" s="56"/>
      <c r="BHV5" s="56"/>
      <c r="BHW5" s="56"/>
      <c r="BHX5" s="56"/>
      <c r="BHY5" s="56"/>
      <c r="BHZ5" s="56"/>
      <c r="BIA5" s="56"/>
      <c r="BIB5" s="56"/>
      <c r="BIC5" s="56"/>
      <c r="BID5" s="56"/>
      <c r="BIE5" s="56"/>
      <c r="BIF5" s="56"/>
      <c r="BIG5" s="56"/>
      <c r="BIH5" s="56"/>
      <c r="BII5" s="56"/>
      <c r="BIJ5" s="56"/>
      <c r="BIK5" s="56"/>
      <c r="BIL5" s="56"/>
      <c r="BIM5" s="56"/>
      <c r="BIN5" s="56"/>
      <c r="BIO5" s="56"/>
      <c r="BIP5" s="56"/>
      <c r="BIQ5" s="56"/>
      <c r="BIR5" s="56"/>
      <c r="BIS5" s="56"/>
      <c r="BIT5" s="56"/>
      <c r="BIU5" s="56"/>
      <c r="BIV5" s="56"/>
      <c r="BIW5" s="56"/>
      <c r="BIX5" s="56"/>
      <c r="BIY5" s="56"/>
      <c r="BIZ5" s="56"/>
      <c r="BJA5" s="56"/>
      <c r="BJB5" s="56"/>
      <c r="BJC5" s="56"/>
      <c r="BJD5" s="56"/>
      <c r="BJE5" s="56"/>
      <c r="BJF5" s="56"/>
      <c r="BJG5" s="56"/>
      <c r="BJH5" s="56"/>
      <c r="BJI5" s="56"/>
      <c r="BJJ5" s="56"/>
      <c r="BJK5" s="56"/>
      <c r="BJL5" s="56"/>
      <c r="BJM5" s="56"/>
      <c r="BJN5" s="56"/>
      <c r="BJO5" s="56"/>
      <c r="BJP5" s="56"/>
      <c r="BJQ5" s="56"/>
      <c r="BJR5" s="56"/>
      <c r="BJS5" s="56"/>
      <c r="BJT5" s="56"/>
      <c r="BJU5" s="56"/>
      <c r="BJV5" s="56"/>
      <c r="BJW5" s="56"/>
      <c r="BJX5" s="56"/>
      <c r="BJY5" s="56"/>
      <c r="BJZ5" s="56"/>
      <c r="BKA5" s="56"/>
      <c r="BKB5" s="56"/>
      <c r="BKC5" s="56"/>
      <c r="BKD5" s="56"/>
      <c r="BKE5" s="56"/>
      <c r="BKF5" s="56"/>
      <c r="BKG5" s="56"/>
      <c r="BKH5" s="56"/>
      <c r="BKI5" s="56"/>
      <c r="BKJ5" s="56"/>
      <c r="BKK5" s="56"/>
      <c r="BKL5" s="56"/>
      <c r="BKM5" s="56"/>
      <c r="BKN5" s="56"/>
      <c r="BKO5" s="56"/>
      <c r="BKP5" s="56"/>
      <c r="BKQ5" s="56"/>
      <c r="BKR5" s="56"/>
      <c r="BKS5" s="56"/>
      <c r="BKT5" s="56"/>
      <c r="BKU5" s="56"/>
      <c r="BKV5" s="56"/>
      <c r="BKW5" s="56"/>
      <c r="BKX5" s="56"/>
      <c r="BKY5" s="56"/>
      <c r="BKZ5" s="56"/>
      <c r="BLA5" s="56"/>
      <c r="BLB5" s="56"/>
      <c r="BLC5" s="56"/>
      <c r="BLD5" s="56"/>
      <c r="BLE5" s="56"/>
      <c r="BLF5" s="56"/>
      <c r="BLG5" s="56"/>
      <c r="BLH5" s="56"/>
      <c r="BLI5" s="56"/>
      <c r="BLJ5" s="56"/>
      <c r="BLK5" s="56"/>
      <c r="BLL5" s="56"/>
      <c r="BLM5" s="56"/>
      <c r="BLN5" s="56"/>
      <c r="BLO5" s="56"/>
      <c r="BLP5" s="56"/>
      <c r="BLQ5" s="56"/>
      <c r="BLR5" s="56"/>
      <c r="BLS5" s="56"/>
      <c r="BLT5" s="56"/>
      <c r="BLU5" s="56"/>
      <c r="BLV5" s="56"/>
      <c r="BLW5" s="56"/>
      <c r="BLX5" s="56"/>
      <c r="BLY5" s="56"/>
      <c r="BLZ5" s="56"/>
      <c r="BMA5" s="56"/>
      <c r="BMB5" s="56"/>
      <c r="BMC5" s="56"/>
      <c r="BMD5" s="56"/>
      <c r="BME5" s="56"/>
      <c r="BMF5" s="56"/>
      <c r="BMG5" s="56"/>
      <c r="BMH5" s="56"/>
      <c r="BMI5" s="56"/>
      <c r="BMJ5" s="56"/>
      <c r="BMK5" s="56"/>
      <c r="BML5" s="56"/>
      <c r="BMM5" s="56"/>
      <c r="BMN5" s="56"/>
      <c r="BMO5" s="56"/>
      <c r="BMP5" s="56"/>
      <c r="BMQ5" s="56"/>
      <c r="BMR5" s="56"/>
      <c r="BMS5" s="56"/>
      <c r="BMT5" s="56"/>
      <c r="BMU5" s="56"/>
      <c r="BMV5" s="56"/>
      <c r="BMW5" s="56"/>
      <c r="BMX5" s="56"/>
      <c r="BMY5" s="56"/>
      <c r="BMZ5" s="56"/>
      <c r="BNA5" s="56"/>
      <c r="BNB5" s="56"/>
      <c r="BNC5" s="56"/>
      <c r="BND5" s="56"/>
      <c r="BNE5" s="56"/>
      <c r="BNF5" s="56"/>
      <c r="BNG5" s="56"/>
      <c r="BNH5" s="56"/>
      <c r="BNI5" s="56"/>
      <c r="BNJ5" s="56"/>
      <c r="BNK5" s="56"/>
      <c r="BNL5" s="56"/>
      <c r="BNM5" s="56"/>
      <c r="BNN5" s="56"/>
      <c r="BNO5" s="56"/>
      <c r="BNP5" s="56"/>
      <c r="BNQ5" s="56"/>
      <c r="BNR5" s="56"/>
      <c r="BNS5" s="56"/>
      <c r="BNT5" s="56"/>
      <c r="BNU5" s="56"/>
      <c r="BNV5" s="56"/>
      <c r="BNW5" s="56"/>
      <c r="BNX5" s="56"/>
      <c r="BNY5" s="56"/>
      <c r="BNZ5" s="56"/>
      <c r="BOA5" s="56"/>
      <c r="BOB5" s="56"/>
      <c r="BOC5" s="56"/>
      <c r="BOD5" s="56"/>
      <c r="BOE5" s="56"/>
      <c r="BOF5" s="56"/>
      <c r="BOG5" s="56"/>
      <c r="BOH5" s="56"/>
      <c r="BOI5" s="56"/>
      <c r="BOJ5" s="56"/>
      <c r="BOK5" s="56"/>
      <c r="BOL5" s="56"/>
      <c r="BOM5" s="56"/>
      <c r="BON5" s="56"/>
      <c r="BOO5" s="56"/>
      <c r="BOP5" s="56"/>
      <c r="BOQ5" s="56"/>
      <c r="BOR5" s="56"/>
      <c r="BOS5" s="56"/>
      <c r="BOT5" s="56"/>
      <c r="BOU5" s="56"/>
      <c r="BOV5" s="56"/>
      <c r="BOW5" s="56"/>
      <c r="BOX5" s="56"/>
      <c r="BOY5" s="56"/>
      <c r="BOZ5" s="56"/>
      <c r="BPA5" s="56"/>
      <c r="BPB5" s="56"/>
      <c r="BPC5" s="56"/>
      <c r="BPD5" s="56"/>
      <c r="BPE5" s="56"/>
      <c r="BPF5" s="56"/>
      <c r="BPG5" s="56"/>
      <c r="BPH5" s="56"/>
      <c r="BPI5" s="56"/>
      <c r="BPJ5" s="56"/>
      <c r="BPK5" s="56"/>
      <c r="BPL5" s="56"/>
      <c r="BPM5" s="56"/>
      <c r="BPN5" s="56"/>
      <c r="BPO5" s="56"/>
      <c r="BPP5" s="56"/>
      <c r="BPQ5" s="56"/>
      <c r="BPR5" s="56"/>
      <c r="BPS5" s="56"/>
      <c r="BPT5" s="56"/>
      <c r="BPU5" s="56"/>
      <c r="BPV5" s="56"/>
      <c r="BPW5" s="56"/>
      <c r="BPX5" s="56"/>
      <c r="BPY5" s="56"/>
      <c r="BPZ5" s="56"/>
      <c r="BQA5" s="56"/>
      <c r="BQB5" s="56"/>
      <c r="BQC5" s="56"/>
      <c r="BQD5" s="56"/>
      <c r="BQE5" s="56"/>
      <c r="BQF5" s="56"/>
      <c r="BQG5" s="56"/>
      <c r="BQH5" s="56"/>
      <c r="BQI5" s="56"/>
      <c r="BQJ5" s="56"/>
      <c r="BQK5" s="56"/>
      <c r="BQL5" s="56"/>
      <c r="BQM5" s="56"/>
      <c r="BQN5" s="56"/>
      <c r="BQO5" s="56"/>
      <c r="BQP5" s="56"/>
      <c r="BQQ5" s="56"/>
      <c r="BQR5" s="56"/>
      <c r="BQS5" s="56"/>
      <c r="BQT5" s="56"/>
      <c r="BQU5" s="56"/>
      <c r="BQV5" s="56"/>
      <c r="BQW5" s="56"/>
      <c r="BQX5" s="56"/>
      <c r="BQY5" s="56"/>
      <c r="BQZ5" s="56"/>
      <c r="BRA5" s="56"/>
      <c r="BRB5" s="56"/>
      <c r="BRC5" s="56"/>
      <c r="BRD5" s="56"/>
      <c r="BRE5" s="56"/>
      <c r="BRF5" s="56"/>
      <c r="BRG5" s="56"/>
      <c r="BRH5" s="56"/>
      <c r="BRI5" s="56"/>
      <c r="BRJ5" s="56"/>
      <c r="BRK5" s="56"/>
      <c r="BRL5" s="56"/>
      <c r="BRM5" s="56"/>
      <c r="BRN5" s="56"/>
      <c r="BRO5" s="56"/>
      <c r="BRP5" s="56"/>
      <c r="BRQ5" s="56"/>
      <c r="BRR5" s="56"/>
      <c r="BRS5" s="56"/>
      <c r="BRT5" s="56"/>
      <c r="BRU5" s="56"/>
      <c r="BRV5" s="56"/>
      <c r="BRW5" s="56"/>
      <c r="BRX5" s="56"/>
      <c r="BRY5" s="56"/>
      <c r="BRZ5" s="56"/>
      <c r="BSA5" s="56"/>
      <c r="BSB5" s="56"/>
      <c r="BSC5" s="56"/>
      <c r="BSD5" s="56"/>
      <c r="BSE5" s="56"/>
      <c r="BSF5" s="56"/>
      <c r="BSG5" s="56"/>
      <c r="BSH5" s="56"/>
      <c r="BSI5" s="56"/>
      <c r="BSJ5" s="56"/>
      <c r="BSK5" s="56"/>
      <c r="BSL5" s="56"/>
      <c r="BSM5" s="56"/>
      <c r="BSN5" s="56"/>
      <c r="BSO5" s="56"/>
      <c r="BSP5" s="56"/>
      <c r="BSQ5" s="56"/>
      <c r="BSR5" s="56"/>
      <c r="BSS5" s="56"/>
      <c r="BST5" s="56"/>
      <c r="BSU5" s="56"/>
      <c r="BSV5" s="56"/>
      <c r="BSW5" s="56"/>
      <c r="BSX5" s="56"/>
      <c r="BSY5" s="56"/>
      <c r="BSZ5" s="56"/>
      <c r="BTA5" s="56"/>
      <c r="BTB5" s="56"/>
      <c r="BTC5" s="56"/>
      <c r="BTD5" s="56"/>
      <c r="BTE5" s="56"/>
      <c r="BTF5" s="56"/>
      <c r="BTG5" s="56"/>
      <c r="BTH5" s="56"/>
      <c r="BTI5" s="56"/>
      <c r="BTJ5" s="56"/>
      <c r="BTK5" s="56"/>
      <c r="BTL5" s="56"/>
      <c r="BTM5" s="56"/>
      <c r="BTN5" s="56"/>
      <c r="BTO5" s="56"/>
      <c r="BTP5" s="56"/>
      <c r="BTQ5" s="56"/>
      <c r="BTR5" s="56"/>
      <c r="BTS5" s="56"/>
      <c r="BTT5" s="56"/>
      <c r="BTU5" s="56"/>
      <c r="BTV5" s="56"/>
      <c r="BTW5" s="56"/>
      <c r="BTX5" s="56"/>
      <c r="BTY5" s="56"/>
      <c r="BTZ5" s="56"/>
      <c r="BUA5" s="56"/>
      <c r="BUB5" s="56"/>
      <c r="BUC5" s="56"/>
      <c r="BUD5" s="56"/>
      <c r="BUE5" s="56"/>
      <c r="BUF5" s="56"/>
      <c r="BUG5" s="56"/>
      <c r="BUH5" s="56"/>
      <c r="BUI5" s="56"/>
      <c r="BUJ5" s="56"/>
      <c r="BUK5" s="56"/>
      <c r="BUL5" s="56"/>
      <c r="BUM5" s="56"/>
      <c r="BUN5" s="56"/>
      <c r="BUO5" s="56"/>
      <c r="BUP5" s="56"/>
      <c r="BUQ5" s="56"/>
      <c r="BUR5" s="56"/>
      <c r="BUS5" s="56"/>
      <c r="BUT5" s="56"/>
      <c r="BUU5" s="56"/>
      <c r="BUV5" s="56"/>
      <c r="BUW5" s="56"/>
      <c r="BUX5" s="56"/>
      <c r="BUY5" s="56"/>
      <c r="BUZ5" s="56"/>
      <c r="BVA5" s="56"/>
      <c r="BVB5" s="56"/>
      <c r="BVC5" s="56"/>
      <c r="BVD5" s="56"/>
      <c r="BVE5" s="56"/>
      <c r="BVF5" s="56"/>
      <c r="BVG5" s="56"/>
      <c r="BVH5" s="56"/>
      <c r="BVI5" s="56"/>
      <c r="BVJ5" s="56"/>
      <c r="BVK5" s="56"/>
      <c r="BVL5" s="56"/>
      <c r="BVM5" s="56"/>
      <c r="BVN5" s="56"/>
      <c r="BVO5" s="56"/>
      <c r="BVP5" s="56"/>
      <c r="BVQ5" s="56"/>
      <c r="BVR5" s="56"/>
      <c r="BVS5" s="56"/>
      <c r="BVT5" s="56"/>
      <c r="BVU5" s="56"/>
      <c r="BVV5" s="56"/>
      <c r="BVW5" s="56"/>
      <c r="BVX5" s="56"/>
      <c r="BVY5" s="56"/>
      <c r="BVZ5" s="56"/>
      <c r="BWA5" s="56"/>
      <c r="BWB5" s="56"/>
      <c r="BWC5" s="56"/>
      <c r="BWD5" s="56"/>
      <c r="BWE5" s="56"/>
      <c r="BWF5" s="56"/>
      <c r="BWG5" s="56"/>
      <c r="BWH5" s="56"/>
      <c r="BWI5" s="56"/>
      <c r="BWJ5" s="56"/>
      <c r="BWK5" s="56"/>
      <c r="BWL5" s="56"/>
      <c r="BWM5" s="56"/>
      <c r="BWN5" s="56"/>
      <c r="BWO5" s="56"/>
      <c r="BWP5" s="56"/>
      <c r="BWQ5" s="56"/>
      <c r="BWR5" s="56"/>
      <c r="BWS5" s="56"/>
      <c r="BWT5" s="56"/>
      <c r="BWU5" s="56"/>
      <c r="BWV5" s="56"/>
      <c r="BWW5" s="56"/>
      <c r="BWX5" s="56"/>
      <c r="BWY5" s="56"/>
      <c r="BWZ5" s="56"/>
      <c r="BXA5" s="56"/>
      <c r="BXB5" s="56"/>
      <c r="BXC5" s="56"/>
      <c r="BXD5" s="56"/>
      <c r="BXE5" s="56"/>
      <c r="BXF5" s="56"/>
      <c r="BXG5" s="56"/>
      <c r="BXH5" s="56"/>
      <c r="BXI5" s="56"/>
      <c r="BXJ5" s="56"/>
      <c r="BXK5" s="56"/>
      <c r="BXL5" s="56"/>
      <c r="BXM5" s="56"/>
      <c r="BXN5" s="56"/>
      <c r="BXO5" s="56"/>
      <c r="BXP5" s="56"/>
      <c r="BXQ5" s="56"/>
      <c r="BXR5" s="56"/>
      <c r="BXS5" s="56"/>
      <c r="BXT5" s="56"/>
      <c r="BXU5" s="56"/>
      <c r="BXV5" s="56"/>
      <c r="BXW5" s="56"/>
      <c r="BXX5" s="56"/>
      <c r="BXY5" s="56"/>
      <c r="BXZ5" s="56"/>
      <c r="BYA5" s="56"/>
      <c r="BYB5" s="56"/>
      <c r="BYC5" s="56"/>
      <c r="BYD5" s="56"/>
      <c r="BYE5" s="56"/>
      <c r="BYF5" s="56"/>
      <c r="BYG5" s="56"/>
      <c r="BYH5" s="56"/>
      <c r="BYI5" s="56"/>
      <c r="BYJ5" s="56"/>
      <c r="BYK5" s="56"/>
      <c r="BYL5" s="56"/>
      <c r="BYM5" s="56"/>
      <c r="BYN5" s="56"/>
      <c r="BYO5" s="56"/>
      <c r="BYP5" s="56"/>
      <c r="BYQ5" s="56"/>
      <c r="BYR5" s="56"/>
      <c r="BYS5" s="56"/>
      <c r="BYT5" s="56"/>
      <c r="BYU5" s="56"/>
      <c r="BYV5" s="56"/>
      <c r="BYW5" s="56"/>
      <c r="BYX5" s="56"/>
      <c r="BYY5" s="56"/>
      <c r="BYZ5" s="56"/>
      <c r="BZA5" s="56"/>
      <c r="BZB5" s="56"/>
      <c r="BZC5" s="56"/>
      <c r="BZD5" s="56"/>
      <c r="BZE5" s="56"/>
      <c r="BZF5" s="56"/>
      <c r="BZG5" s="56"/>
      <c r="BZH5" s="56"/>
      <c r="BZI5" s="56"/>
      <c r="BZJ5" s="56"/>
      <c r="BZK5" s="56"/>
      <c r="BZL5" s="56"/>
      <c r="BZM5" s="56"/>
      <c r="BZN5" s="56"/>
      <c r="BZO5" s="56"/>
      <c r="BZP5" s="56"/>
      <c r="BZQ5" s="56"/>
      <c r="BZR5" s="56"/>
      <c r="BZS5" s="56"/>
      <c r="BZT5" s="56"/>
      <c r="BZU5" s="56"/>
      <c r="BZV5" s="56"/>
      <c r="BZW5" s="56"/>
      <c r="BZX5" s="56"/>
      <c r="BZY5" s="56"/>
      <c r="BZZ5" s="56"/>
      <c r="CAA5" s="56"/>
      <c r="CAB5" s="56"/>
      <c r="CAC5" s="56"/>
      <c r="CAD5" s="56"/>
      <c r="CAE5" s="56"/>
      <c r="CAF5" s="56"/>
      <c r="CAG5" s="56"/>
      <c r="CAH5" s="56"/>
      <c r="CAI5" s="56"/>
      <c r="CAJ5" s="56"/>
      <c r="CAK5" s="56"/>
      <c r="CAL5" s="56"/>
      <c r="CAM5" s="56"/>
      <c r="CAN5" s="56"/>
      <c r="CAO5" s="56"/>
      <c r="CAP5" s="56"/>
      <c r="CAQ5" s="56"/>
      <c r="CAR5" s="56"/>
      <c r="CAS5" s="56"/>
      <c r="CAT5" s="56"/>
      <c r="CAU5" s="56"/>
      <c r="CAV5" s="56"/>
      <c r="CAW5" s="56"/>
      <c r="CAX5" s="56"/>
      <c r="CAY5" s="56"/>
      <c r="CAZ5" s="56"/>
      <c r="CBA5" s="56"/>
      <c r="CBB5" s="56"/>
      <c r="CBC5" s="56"/>
      <c r="CBD5" s="56"/>
      <c r="CBE5" s="56"/>
      <c r="CBF5" s="56"/>
      <c r="CBG5" s="56"/>
      <c r="CBH5" s="56"/>
      <c r="CBI5" s="56"/>
      <c r="CBJ5" s="56"/>
      <c r="CBK5" s="56"/>
      <c r="CBL5" s="56"/>
      <c r="CBM5" s="56"/>
      <c r="CBN5" s="56"/>
      <c r="CBO5" s="56"/>
      <c r="CBP5" s="56"/>
      <c r="CBQ5" s="56"/>
      <c r="CBR5" s="56"/>
      <c r="CBS5" s="56"/>
      <c r="CBT5" s="56"/>
      <c r="CBU5" s="56"/>
      <c r="CBV5" s="56"/>
      <c r="CBW5" s="56"/>
      <c r="CBX5" s="56"/>
      <c r="CBY5" s="56"/>
      <c r="CBZ5" s="56"/>
      <c r="CCA5" s="56"/>
      <c r="CCB5" s="56"/>
      <c r="CCC5" s="56"/>
      <c r="CCD5" s="56"/>
      <c r="CCE5" s="56"/>
      <c r="CCF5" s="56"/>
      <c r="CCG5" s="56"/>
      <c r="CCH5" s="56"/>
      <c r="CCI5" s="56"/>
      <c r="CCJ5" s="56"/>
      <c r="CCK5" s="56"/>
      <c r="CCL5" s="56"/>
      <c r="CCM5" s="56"/>
      <c r="CCN5" s="56"/>
      <c r="CCO5" s="56"/>
      <c r="CCP5" s="56"/>
      <c r="CCQ5" s="56"/>
      <c r="CCR5" s="56"/>
      <c r="CCS5" s="56"/>
      <c r="CCT5" s="56"/>
      <c r="CCU5" s="56"/>
      <c r="CCV5" s="56"/>
      <c r="CCW5" s="56"/>
      <c r="CCX5" s="56"/>
      <c r="CCY5" s="56"/>
      <c r="CCZ5" s="56"/>
      <c r="CDA5" s="56"/>
      <c r="CDB5" s="56"/>
      <c r="CDC5" s="56"/>
      <c r="CDD5" s="56"/>
      <c r="CDE5" s="56"/>
      <c r="CDF5" s="56"/>
      <c r="CDG5" s="56"/>
      <c r="CDH5" s="56"/>
      <c r="CDI5" s="56"/>
      <c r="CDJ5" s="56"/>
      <c r="CDK5" s="56"/>
      <c r="CDL5" s="56"/>
      <c r="CDM5" s="56"/>
      <c r="CDN5" s="56"/>
      <c r="CDO5" s="56"/>
      <c r="CDP5" s="56"/>
      <c r="CDQ5" s="56"/>
      <c r="CDR5" s="56"/>
      <c r="CDS5" s="56"/>
      <c r="CDT5" s="56"/>
      <c r="CDU5" s="56"/>
      <c r="CDV5" s="56"/>
      <c r="CDW5" s="56"/>
      <c r="CDX5" s="56"/>
      <c r="CDY5" s="56"/>
      <c r="CDZ5" s="56"/>
      <c r="CEA5" s="56"/>
      <c r="CEB5" s="56"/>
      <c r="CEC5" s="56"/>
      <c r="CED5" s="56"/>
      <c r="CEE5" s="56"/>
      <c r="CEF5" s="56"/>
      <c r="CEG5" s="56"/>
      <c r="CEH5" s="56"/>
      <c r="CEI5" s="56"/>
      <c r="CEJ5" s="56"/>
      <c r="CEK5" s="56"/>
      <c r="CEL5" s="56"/>
      <c r="CEM5" s="56"/>
      <c r="CEN5" s="56"/>
      <c r="CEO5" s="56"/>
      <c r="CEP5" s="56"/>
      <c r="CEQ5" s="56"/>
      <c r="CER5" s="56"/>
      <c r="CES5" s="56"/>
      <c r="CET5" s="56"/>
      <c r="CEU5" s="56"/>
      <c r="CEV5" s="56"/>
      <c r="CEW5" s="56"/>
      <c r="CEX5" s="56"/>
      <c r="CEY5" s="56"/>
      <c r="CEZ5" s="56"/>
      <c r="CFA5" s="56"/>
      <c r="CFB5" s="56"/>
      <c r="CFC5" s="56"/>
      <c r="CFD5" s="56"/>
      <c r="CFE5" s="56"/>
      <c r="CFF5" s="56"/>
      <c r="CFG5" s="56"/>
      <c r="CFH5" s="56"/>
      <c r="CFI5" s="56"/>
      <c r="CFJ5" s="56"/>
      <c r="CFK5" s="56"/>
      <c r="CFL5" s="56"/>
      <c r="CFM5" s="56"/>
      <c r="CFN5" s="56"/>
      <c r="CFO5" s="56"/>
      <c r="CFP5" s="56"/>
      <c r="CFQ5" s="56"/>
      <c r="CFR5" s="56"/>
      <c r="CFS5" s="56"/>
      <c r="CFT5" s="56"/>
      <c r="CFU5" s="56"/>
      <c r="CFV5" s="56"/>
      <c r="CFW5" s="56"/>
      <c r="CFX5" s="56"/>
      <c r="CFY5" s="56"/>
      <c r="CFZ5" s="56"/>
      <c r="CGA5" s="56"/>
      <c r="CGB5" s="56"/>
      <c r="CGC5" s="56"/>
      <c r="CGD5" s="56"/>
      <c r="CGE5" s="56"/>
      <c r="CGF5" s="56"/>
      <c r="CGG5" s="56"/>
      <c r="CGH5" s="56"/>
      <c r="CGI5" s="56"/>
      <c r="CGJ5" s="56"/>
      <c r="CGK5" s="56"/>
      <c r="CGL5" s="56"/>
      <c r="CGM5" s="56"/>
      <c r="CGN5" s="56"/>
      <c r="CGO5" s="56"/>
      <c r="CGP5" s="56"/>
      <c r="CGQ5" s="56"/>
      <c r="CGR5" s="56"/>
      <c r="CGS5" s="56"/>
      <c r="CGT5" s="56"/>
      <c r="CGU5" s="56"/>
      <c r="CGV5" s="56"/>
      <c r="CGW5" s="56"/>
      <c r="CGX5" s="56"/>
      <c r="CGY5" s="56"/>
      <c r="CGZ5" s="56"/>
      <c r="CHA5" s="56"/>
      <c r="CHB5" s="56"/>
      <c r="CHC5" s="56"/>
      <c r="CHD5" s="56"/>
      <c r="CHE5" s="56"/>
      <c r="CHF5" s="56"/>
      <c r="CHG5" s="56"/>
      <c r="CHH5" s="56"/>
      <c r="CHI5" s="56"/>
      <c r="CHJ5" s="56"/>
      <c r="CHK5" s="56"/>
      <c r="CHL5" s="56"/>
      <c r="CHM5" s="56"/>
      <c r="CHN5" s="56"/>
      <c r="CHO5" s="56"/>
      <c r="CHP5" s="56"/>
      <c r="CHQ5" s="56"/>
      <c r="CHR5" s="56"/>
      <c r="CHS5" s="56"/>
      <c r="CHT5" s="56"/>
      <c r="CHU5" s="56"/>
      <c r="CHV5" s="56"/>
      <c r="CHW5" s="56"/>
      <c r="CHX5" s="56"/>
      <c r="CHY5" s="56"/>
      <c r="CHZ5" s="56"/>
      <c r="CIA5" s="56"/>
      <c r="CIB5" s="56"/>
      <c r="CIC5" s="56"/>
      <c r="CID5" s="56"/>
      <c r="CIE5" s="56"/>
      <c r="CIF5" s="56"/>
      <c r="CIG5" s="56"/>
      <c r="CIH5" s="56"/>
      <c r="CII5" s="56"/>
      <c r="CIJ5" s="56"/>
      <c r="CIK5" s="56"/>
      <c r="CIL5" s="56"/>
      <c r="CIM5" s="56"/>
      <c r="CIN5" s="56"/>
      <c r="CIO5" s="56"/>
      <c r="CIP5" s="56"/>
      <c r="CIQ5" s="56"/>
      <c r="CIR5" s="56"/>
      <c r="CIS5" s="56"/>
      <c r="CIT5" s="56"/>
      <c r="CIU5" s="56"/>
      <c r="CIV5" s="56"/>
      <c r="CIW5" s="56"/>
      <c r="CIX5" s="56"/>
      <c r="CIY5" s="56"/>
      <c r="CIZ5" s="56"/>
      <c r="CJA5" s="56"/>
      <c r="CJB5" s="56"/>
      <c r="CJC5" s="56"/>
      <c r="CJD5" s="56"/>
      <c r="CJE5" s="56"/>
      <c r="CJF5" s="56"/>
      <c r="CJG5" s="56"/>
      <c r="CJH5" s="56"/>
      <c r="CJI5" s="56"/>
      <c r="CJJ5" s="56"/>
      <c r="CJK5" s="56"/>
      <c r="CJL5" s="56"/>
      <c r="CJM5" s="56"/>
      <c r="CJN5" s="56"/>
      <c r="CJO5" s="56"/>
      <c r="CJP5" s="56"/>
      <c r="CJQ5" s="56"/>
      <c r="CJR5" s="56"/>
      <c r="CJS5" s="56"/>
      <c r="CJT5" s="56"/>
      <c r="CJU5" s="56"/>
      <c r="CJV5" s="56"/>
      <c r="CJW5" s="56"/>
      <c r="CJX5" s="56"/>
      <c r="CJY5" s="56"/>
      <c r="CJZ5" s="56"/>
      <c r="CKA5" s="56"/>
      <c r="CKB5" s="56"/>
      <c r="CKC5" s="56"/>
      <c r="CKD5" s="56"/>
      <c r="CKE5" s="56"/>
      <c r="CKF5" s="56"/>
      <c r="CKG5" s="56"/>
      <c r="CKH5" s="56"/>
      <c r="CKI5" s="56"/>
      <c r="CKJ5" s="56"/>
      <c r="CKK5" s="56"/>
      <c r="CKL5" s="56"/>
      <c r="CKM5" s="56"/>
      <c r="CKN5" s="56"/>
      <c r="CKO5" s="56"/>
      <c r="CKP5" s="56"/>
      <c r="CKQ5" s="56"/>
      <c r="CKR5" s="56"/>
      <c r="CKS5" s="56"/>
      <c r="CKT5" s="56"/>
      <c r="CKU5" s="56"/>
      <c r="CKV5" s="56"/>
      <c r="CKW5" s="56"/>
      <c r="CKX5" s="56"/>
      <c r="CKY5" s="56"/>
      <c r="CKZ5" s="56"/>
      <c r="CLA5" s="56"/>
      <c r="CLB5" s="56"/>
      <c r="CLC5" s="56"/>
      <c r="CLD5" s="56"/>
      <c r="CLE5" s="56"/>
      <c r="CLF5" s="56"/>
      <c r="CLG5" s="56"/>
      <c r="CLH5" s="56"/>
      <c r="CLI5" s="56"/>
      <c r="CLJ5" s="56"/>
      <c r="CLK5" s="56"/>
      <c r="CLL5" s="56"/>
      <c r="CLM5" s="56"/>
      <c r="CLN5" s="56"/>
      <c r="CLO5" s="56"/>
      <c r="CLP5" s="56"/>
      <c r="CLQ5" s="56"/>
      <c r="CLR5" s="56"/>
      <c r="CLS5" s="56"/>
      <c r="CLT5" s="56"/>
      <c r="CLU5" s="56"/>
      <c r="CLV5" s="56"/>
      <c r="CLW5" s="56"/>
      <c r="CLX5" s="56"/>
      <c r="CLY5" s="56"/>
      <c r="CLZ5" s="56"/>
      <c r="CMA5" s="56"/>
      <c r="CMB5" s="56"/>
      <c r="CMC5" s="56"/>
      <c r="CMD5" s="56"/>
      <c r="CME5" s="56"/>
      <c r="CMF5" s="56"/>
      <c r="CMG5" s="56"/>
      <c r="CMH5" s="56"/>
      <c r="CMI5" s="56"/>
      <c r="CMJ5" s="56"/>
      <c r="CMK5" s="56"/>
      <c r="CML5" s="56"/>
      <c r="CMM5" s="56"/>
      <c r="CMN5" s="56"/>
      <c r="CMO5" s="56"/>
      <c r="CMP5" s="56"/>
      <c r="CMQ5" s="56"/>
      <c r="CMR5" s="56"/>
      <c r="CMS5" s="56"/>
      <c r="CMT5" s="56"/>
      <c r="CMU5" s="56"/>
      <c r="CMV5" s="56"/>
      <c r="CMW5" s="56"/>
      <c r="CMX5" s="56"/>
      <c r="CMY5" s="56"/>
      <c r="CMZ5" s="56"/>
      <c r="CNA5" s="56"/>
      <c r="CNB5" s="56"/>
      <c r="CNC5" s="56"/>
      <c r="CND5" s="56"/>
      <c r="CNE5" s="56"/>
      <c r="CNF5" s="56"/>
      <c r="CNG5" s="56"/>
      <c r="CNH5" s="56"/>
      <c r="CNI5" s="56"/>
      <c r="CNJ5" s="56"/>
      <c r="CNK5" s="56"/>
      <c r="CNL5" s="56"/>
      <c r="CNM5" s="56"/>
      <c r="CNN5" s="56"/>
      <c r="CNO5" s="56"/>
      <c r="CNP5" s="56"/>
      <c r="CNQ5" s="56"/>
      <c r="CNR5" s="56"/>
      <c r="CNS5" s="56"/>
      <c r="CNT5" s="56"/>
      <c r="CNU5" s="56"/>
      <c r="CNV5" s="56"/>
      <c r="CNW5" s="56"/>
      <c r="CNX5" s="56"/>
      <c r="CNY5" s="56"/>
      <c r="CNZ5" s="56"/>
      <c r="COA5" s="56"/>
      <c r="COB5" s="56"/>
      <c r="COC5" s="56"/>
      <c r="COD5" s="56"/>
      <c r="COE5" s="56"/>
      <c r="COF5" s="56"/>
      <c r="COG5" s="56"/>
      <c r="COH5" s="56"/>
      <c r="COI5" s="56"/>
      <c r="COJ5" s="56"/>
      <c r="COK5" s="56"/>
      <c r="COL5" s="56"/>
      <c r="COM5" s="56"/>
      <c r="CON5" s="56"/>
      <c r="COO5" s="56"/>
      <c r="COP5" s="56"/>
      <c r="COQ5" s="56"/>
      <c r="COR5" s="56"/>
      <c r="COS5" s="56"/>
      <c r="COT5" s="56"/>
      <c r="COU5" s="56"/>
      <c r="COV5" s="56"/>
      <c r="COW5" s="56"/>
      <c r="COX5" s="56"/>
      <c r="COY5" s="56"/>
      <c r="COZ5" s="56"/>
      <c r="CPA5" s="56"/>
      <c r="CPB5" s="56"/>
      <c r="CPC5" s="56"/>
      <c r="CPD5" s="56"/>
      <c r="CPE5" s="56"/>
      <c r="CPF5" s="56"/>
      <c r="CPG5" s="56"/>
      <c r="CPH5" s="56"/>
      <c r="CPI5" s="56"/>
      <c r="CPJ5" s="56"/>
      <c r="CPK5" s="56"/>
      <c r="CPL5" s="56"/>
      <c r="CPM5" s="56"/>
      <c r="CPN5" s="56"/>
      <c r="CPO5" s="56"/>
      <c r="CPP5" s="56"/>
      <c r="CPQ5" s="56"/>
      <c r="CPR5" s="56"/>
      <c r="CPS5" s="56"/>
      <c r="CPT5" s="56"/>
      <c r="CPU5" s="56"/>
      <c r="CPV5" s="56"/>
      <c r="CPW5" s="56"/>
      <c r="CPX5" s="56"/>
      <c r="CPY5" s="56"/>
      <c r="CPZ5" s="56"/>
      <c r="CQA5" s="56"/>
      <c r="CQB5" s="56"/>
      <c r="CQC5" s="56"/>
      <c r="CQD5" s="56"/>
      <c r="CQE5" s="56"/>
      <c r="CQF5" s="56"/>
      <c r="CQG5" s="56"/>
      <c r="CQH5" s="56"/>
      <c r="CQI5" s="56"/>
      <c r="CQJ5" s="56"/>
      <c r="CQK5" s="56"/>
      <c r="CQL5" s="56"/>
      <c r="CQM5" s="56"/>
      <c r="CQN5" s="56"/>
      <c r="CQO5" s="56"/>
      <c r="CQP5" s="56"/>
      <c r="CQQ5" s="56"/>
      <c r="CQR5" s="56"/>
      <c r="CQS5" s="56"/>
      <c r="CQT5" s="56"/>
      <c r="CQU5" s="56"/>
      <c r="CQV5" s="56"/>
      <c r="CQW5" s="56"/>
      <c r="CQX5" s="56"/>
      <c r="CQY5" s="56"/>
      <c r="CQZ5" s="56"/>
      <c r="CRA5" s="56"/>
      <c r="CRB5" s="56"/>
      <c r="CRC5" s="56"/>
      <c r="CRD5" s="56"/>
      <c r="CRE5" s="56"/>
      <c r="CRF5" s="56"/>
      <c r="CRG5" s="56"/>
      <c r="CRH5" s="56"/>
      <c r="CRI5" s="56"/>
      <c r="CRJ5" s="56"/>
      <c r="CRK5" s="56"/>
      <c r="CRL5" s="56"/>
      <c r="CRM5" s="56"/>
      <c r="CRN5" s="56"/>
      <c r="CRO5" s="56"/>
      <c r="CRP5" s="56"/>
      <c r="CRQ5" s="56"/>
      <c r="CRR5" s="56"/>
      <c r="CRS5" s="56"/>
      <c r="CRT5" s="56"/>
      <c r="CRU5" s="56"/>
      <c r="CRV5" s="56"/>
      <c r="CRW5" s="56"/>
      <c r="CRX5" s="56"/>
      <c r="CRY5" s="56"/>
      <c r="CRZ5" s="56"/>
      <c r="CSA5" s="56"/>
      <c r="CSB5" s="56"/>
      <c r="CSC5" s="56"/>
      <c r="CSD5" s="56"/>
      <c r="CSE5" s="56"/>
      <c r="CSF5" s="56"/>
      <c r="CSG5" s="56"/>
      <c r="CSH5" s="56"/>
      <c r="CSI5" s="56"/>
      <c r="CSJ5" s="56"/>
      <c r="CSK5" s="56"/>
      <c r="CSL5" s="56"/>
      <c r="CSM5" s="56"/>
      <c r="CSN5" s="56"/>
      <c r="CSO5" s="56"/>
      <c r="CSP5" s="56"/>
      <c r="CSQ5" s="56"/>
      <c r="CSR5" s="56"/>
      <c r="CSS5" s="56"/>
      <c r="CST5" s="56"/>
      <c r="CSU5" s="56"/>
      <c r="CSV5" s="56"/>
      <c r="CSW5" s="56"/>
      <c r="CSX5" s="56"/>
      <c r="CSY5" s="56"/>
      <c r="CSZ5" s="56"/>
      <c r="CTA5" s="56"/>
      <c r="CTB5" s="56"/>
      <c r="CTC5" s="56"/>
      <c r="CTD5" s="56"/>
      <c r="CTE5" s="56"/>
      <c r="CTF5" s="56"/>
      <c r="CTG5" s="56"/>
      <c r="CTH5" s="56"/>
      <c r="CTI5" s="56"/>
      <c r="CTJ5" s="56"/>
      <c r="CTK5" s="56"/>
      <c r="CTL5" s="56"/>
      <c r="CTM5" s="56"/>
      <c r="CTN5" s="56"/>
      <c r="CTO5" s="56"/>
      <c r="CTP5" s="56"/>
      <c r="CTQ5" s="56"/>
      <c r="CTR5" s="56"/>
      <c r="CTS5" s="56"/>
      <c r="CTT5" s="56"/>
      <c r="CTU5" s="56"/>
      <c r="CTV5" s="56"/>
      <c r="CTW5" s="56"/>
      <c r="CTX5" s="56"/>
      <c r="CTY5" s="56"/>
      <c r="CTZ5" s="56"/>
      <c r="CUA5" s="56"/>
      <c r="CUB5" s="56"/>
      <c r="CUC5" s="56"/>
      <c r="CUD5" s="56"/>
      <c r="CUE5" s="56"/>
      <c r="CUF5" s="56"/>
      <c r="CUG5" s="56"/>
      <c r="CUH5" s="56"/>
      <c r="CUI5" s="56"/>
      <c r="CUJ5" s="56"/>
      <c r="CUK5" s="56"/>
      <c r="CUL5" s="56"/>
      <c r="CUM5" s="56"/>
      <c r="CUN5" s="56"/>
      <c r="CUO5" s="56"/>
      <c r="CUP5" s="56"/>
      <c r="CUQ5" s="56"/>
      <c r="CUR5" s="56"/>
      <c r="CUS5" s="56"/>
      <c r="CUT5" s="56"/>
      <c r="CUU5" s="56"/>
      <c r="CUV5" s="56"/>
      <c r="CUW5" s="56"/>
      <c r="CUX5" s="56"/>
      <c r="CUY5" s="56"/>
      <c r="CUZ5" s="56"/>
      <c r="CVA5" s="56"/>
      <c r="CVB5" s="56"/>
      <c r="CVC5" s="56"/>
      <c r="CVD5" s="56"/>
      <c r="CVE5" s="56"/>
      <c r="CVF5" s="56"/>
      <c r="CVG5" s="56"/>
      <c r="CVH5" s="56"/>
      <c r="CVI5" s="56"/>
      <c r="CVJ5" s="56"/>
      <c r="CVK5" s="56"/>
      <c r="CVL5" s="56"/>
      <c r="CVM5" s="56"/>
      <c r="CVN5" s="56"/>
      <c r="CVO5" s="56"/>
      <c r="CVP5" s="56"/>
      <c r="CVQ5" s="56"/>
      <c r="CVR5" s="56"/>
      <c r="CVS5" s="56"/>
      <c r="CVT5" s="56"/>
      <c r="CVU5" s="56"/>
      <c r="CVV5" s="56"/>
      <c r="CVW5" s="56"/>
      <c r="CVX5" s="56"/>
      <c r="CVY5" s="56"/>
      <c r="CVZ5" s="56"/>
      <c r="CWA5" s="56"/>
      <c r="CWB5" s="56"/>
      <c r="CWC5" s="56"/>
      <c r="CWD5" s="56"/>
      <c r="CWE5" s="56"/>
      <c r="CWF5" s="56"/>
      <c r="CWG5" s="56"/>
      <c r="CWH5" s="56"/>
      <c r="CWI5" s="56"/>
      <c r="CWJ5" s="56"/>
      <c r="CWK5" s="56"/>
      <c r="CWL5" s="56"/>
      <c r="CWM5" s="56"/>
      <c r="CWN5" s="56"/>
      <c r="CWO5" s="56"/>
      <c r="CWP5" s="56"/>
      <c r="CWQ5" s="56"/>
      <c r="CWR5" s="56"/>
      <c r="CWS5" s="56"/>
      <c r="CWT5" s="56"/>
      <c r="CWU5" s="56"/>
      <c r="CWV5" s="56"/>
      <c r="CWW5" s="56"/>
      <c r="CWX5" s="56"/>
      <c r="CWY5" s="56"/>
      <c r="CWZ5" s="56"/>
      <c r="CXA5" s="56"/>
      <c r="CXB5" s="56"/>
      <c r="CXC5" s="56"/>
      <c r="CXD5" s="56"/>
      <c r="CXE5" s="56"/>
      <c r="CXF5" s="56"/>
      <c r="CXG5" s="56"/>
      <c r="CXH5" s="56"/>
      <c r="CXI5" s="56"/>
      <c r="CXJ5" s="56"/>
      <c r="CXK5" s="56"/>
      <c r="CXL5" s="56"/>
      <c r="CXM5" s="56"/>
      <c r="CXN5" s="56"/>
      <c r="CXO5" s="56"/>
      <c r="CXP5" s="56"/>
      <c r="CXQ5" s="56"/>
      <c r="CXR5" s="56"/>
      <c r="CXS5" s="56"/>
      <c r="CXT5" s="56"/>
      <c r="CXU5" s="56"/>
      <c r="CXV5" s="56"/>
      <c r="CXW5" s="56"/>
      <c r="CXX5" s="56"/>
      <c r="CXY5" s="56"/>
      <c r="CXZ5" s="56"/>
      <c r="CYA5" s="56"/>
      <c r="CYB5" s="56"/>
      <c r="CYC5" s="56"/>
      <c r="CYD5" s="56"/>
      <c r="CYE5" s="56"/>
      <c r="CYF5" s="56"/>
      <c r="CYG5" s="56"/>
      <c r="CYH5" s="56"/>
      <c r="CYI5" s="56"/>
      <c r="CYJ5" s="56"/>
      <c r="CYK5" s="56"/>
      <c r="CYL5" s="56"/>
      <c r="CYM5" s="56"/>
      <c r="CYN5" s="56"/>
      <c r="CYO5" s="56"/>
      <c r="CYP5" s="56"/>
      <c r="CYQ5" s="56"/>
      <c r="CYR5" s="56"/>
      <c r="CYS5" s="56"/>
      <c r="CYT5" s="56"/>
      <c r="CYU5" s="56"/>
      <c r="CYV5" s="56"/>
      <c r="CYW5" s="56"/>
      <c r="CYX5" s="56"/>
      <c r="CYY5" s="56"/>
      <c r="CYZ5" s="56"/>
      <c r="CZA5" s="56"/>
      <c r="CZB5" s="56"/>
      <c r="CZC5" s="56"/>
      <c r="CZD5" s="56"/>
      <c r="CZE5" s="56"/>
      <c r="CZF5" s="56"/>
      <c r="CZG5" s="56"/>
      <c r="CZH5" s="56"/>
      <c r="CZI5" s="56"/>
      <c r="CZJ5" s="56"/>
      <c r="CZK5" s="56"/>
      <c r="CZL5" s="56"/>
      <c r="CZM5" s="56"/>
      <c r="CZN5" s="56"/>
      <c r="CZO5" s="56"/>
      <c r="CZP5" s="56"/>
      <c r="CZQ5" s="56"/>
      <c r="CZR5" s="56"/>
      <c r="CZS5" s="56"/>
      <c r="CZT5" s="56"/>
      <c r="CZU5" s="56"/>
      <c r="CZV5" s="56"/>
      <c r="CZW5" s="56"/>
      <c r="CZX5" s="56"/>
      <c r="CZY5" s="56"/>
      <c r="CZZ5" s="56"/>
      <c r="DAA5" s="56"/>
      <c r="DAB5" s="56"/>
      <c r="DAC5" s="56"/>
      <c r="DAD5" s="56"/>
      <c r="DAE5" s="56"/>
      <c r="DAF5" s="56"/>
      <c r="DAG5" s="56"/>
      <c r="DAH5" s="56"/>
      <c r="DAI5" s="56"/>
      <c r="DAJ5" s="56"/>
      <c r="DAK5" s="56"/>
      <c r="DAL5" s="56"/>
      <c r="DAM5" s="56"/>
      <c r="DAN5" s="56"/>
      <c r="DAO5" s="56"/>
      <c r="DAP5" s="56"/>
      <c r="DAQ5" s="56"/>
      <c r="DAR5" s="56"/>
      <c r="DAS5" s="56"/>
      <c r="DAT5" s="56"/>
      <c r="DAU5" s="56"/>
      <c r="DAV5" s="56"/>
      <c r="DAW5" s="56"/>
      <c r="DAX5" s="56"/>
      <c r="DAY5" s="56"/>
      <c r="DAZ5" s="56"/>
      <c r="DBA5" s="56"/>
      <c r="DBB5" s="56"/>
      <c r="DBC5" s="56"/>
      <c r="DBD5" s="56"/>
      <c r="DBE5" s="56"/>
      <c r="DBF5" s="56"/>
      <c r="DBG5" s="56"/>
      <c r="DBH5" s="56"/>
      <c r="DBI5" s="56"/>
      <c r="DBJ5" s="56"/>
      <c r="DBK5" s="56"/>
      <c r="DBL5" s="56"/>
      <c r="DBM5" s="56"/>
      <c r="DBN5" s="56"/>
      <c r="DBO5" s="56"/>
      <c r="DBP5" s="56"/>
      <c r="DBQ5" s="56"/>
      <c r="DBR5" s="56"/>
      <c r="DBS5" s="56"/>
      <c r="DBT5" s="56"/>
      <c r="DBU5" s="56"/>
      <c r="DBV5" s="56"/>
      <c r="DBW5" s="56"/>
      <c r="DBX5" s="56"/>
      <c r="DBY5" s="56"/>
      <c r="DBZ5" s="56"/>
      <c r="DCA5" s="56"/>
      <c r="DCB5" s="56"/>
      <c r="DCC5" s="56"/>
      <c r="DCD5" s="56"/>
      <c r="DCE5" s="56"/>
      <c r="DCF5" s="56"/>
      <c r="DCG5" s="56"/>
      <c r="DCH5" s="56"/>
      <c r="DCI5" s="56"/>
      <c r="DCJ5" s="56"/>
      <c r="DCK5" s="56"/>
      <c r="DCL5" s="56"/>
      <c r="DCM5" s="56"/>
      <c r="DCN5" s="56"/>
      <c r="DCO5" s="56"/>
      <c r="DCP5" s="56"/>
      <c r="DCQ5" s="56"/>
      <c r="DCR5" s="56"/>
      <c r="DCS5" s="56"/>
      <c r="DCT5" s="56"/>
      <c r="DCU5" s="56"/>
      <c r="DCV5" s="56"/>
      <c r="DCW5" s="56"/>
      <c r="DCX5" s="56"/>
      <c r="DCY5" s="56"/>
      <c r="DCZ5" s="56"/>
      <c r="DDA5" s="56"/>
      <c r="DDB5" s="56"/>
      <c r="DDC5" s="56"/>
      <c r="DDD5" s="56"/>
      <c r="DDE5" s="56"/>
      <c r="DDF5" s="56"/>
      <c r="DDG5" s="56"/>
      <c r="DDH5" s="56"/>
      <c r="DDI5" s="56"/>
      <c r="DDJ5" s="56"/>
      <c r="DDK5" s="56"/>
      <c r="DDL5" s="56"/>
      <c r="DDM5" s="56"/>
      <c r="DDN5" s="56"/>
      <c r="DDO5" s="56"/>
      <c r="DDP5" s="56"/>
      <c r="DDQ5" s="56"/>
      <c r="DDR5" s="56"/>
      <c r="DDS5" s="56"/>
      <c r="DDT5" s="56"/>
      <c r="DDU5" s="56"/>
      <c r="DDV5" s="56"/>
      <c r="DDW5" s="56"/>
      <c r="DDX5" s="56"/>
      <c r="DDY5" s="56"/>
      <c r="DDZ5" s="56"/>
      <c r="DEA5" s="56"/>
      <c r="DEB5" s="56"/>
      <c r="DEC5" s="56"/>
      <c r="DED5" s="56"/>
      <c r="DEE5" s="56"/>
      <c r="DEF5" s="56"/>
      <c r="DEG5" s="56"/>
      <c r="DEH5" s="56"/>
      <c r="DEI5" s="56"/>
      <c r="DEJ5" s="56"/>
      <c r="DEK5" s="56"/>
      <c r="DEL5" s="56"/>
      <c r="DEM5" s="56"/>
      <c r="DEN5" s="56"/>
      <c r="DEO5" s="56"/>
      <c r="DEP5" s="56"/>
      <c r="DEQ5" s="56"/>
      <c r="DER5" s="56"/>
      <c r="DES5" s="56"/>
      <c r="DET5" s="56"/>
      <c r="DEU5" s="56"/>
      <c r="DEV5" s="56"/>
      <c r="DEW5" s="56"/>
      <c r="DEX5" s="56"/>
      <c r="DEY5" s="56"/>
      <c r="DEZ5" s="56"/>
      <c r="DFA5" s="56"/>
      <c r="DFB5" s="56"/>
      <c r="DFC5" s="56"/>
      <c r="DFD5" s="56"/>
      <c r="DFE5" s="56"/>
      <c r="DFF5" s="56"/>
      <c r="DFG5" s="56"/>
      <c r="DFH5" s="56"/>
      <c r="DFI5" s="56"/>
      <c r="DFJ5" s="56"/>
      <c r="DFK5" s="56"/>
      <c r="DFL5" s="56"/>
      <c r="DFM5" s="56"/>
      <c r="DFN5" s="56"/>
      <c r="DFO5" s="56"/>
      <c r="DFP5" s="56"/>
      <c r="DFQ5" s="56"/>
      <c r="DFR5" s="56"/>
      <c r="DFS5" s="56"/>
      <c r="DFT5" s="56"/>
      <c r="DFU5" s="56"/>
      <c r="DFV5" s="56"/>
      <c r="DFW5" s="56"/>
      <c r="DFX5" s="56"/>
      <c r="DFY5" s="56"/>
      <c r="DFZ5" s="56"/>
      <c r="DGA5" s="56"/>
      <c r="DGB5" s="56"/>
      <c r="DGC5" s="56"/>
      <c r="DGD5" s="56"/>
      <c r="DGE5" s="56"/>
      <c r="DGF5" s="56"/>
      <c r="DGG5" s="56"/>
      <c r="DGH5" s="56"/>
      <c r="DGI5" s="56"/>
      <c r="DGJ5" s="56"/>
      <c r="DGK5" s="56"/>
      <c r="DGL5" s="56"/>
      <c r="DGM5" s="56"/>
      <c r="DGN5" s="56"/>
      <c r="DGO5" s="56"/>
      <c r="DGP5" s="56"/>
      <c r="DGQ5" s="56"/>
      <c r="DGR5" s="56"/>
      <c r="DGS5" s="56"/>
      <c r="DGT5" s="56"/>
      <c r="DGU5" s="56"/>
      <c r="DGV5" s="56"/>
      <c r="DGW5" s="56"/>
      <c r="DGX5" s="56"/>
      <c r="DGY5" s="56"/>
      <c r="DGZ5" s="56"/>
      <c r="DHA5" s="56"/>
      <c r="DHB5" s="56"/>
      <c r="DHC5" s="56"/>
      <c r="DHD5" s="56"/>
      <c r="DHE5" s="56"/>
      <c r="DHF5" s="56"/>
      <c r="DHG5" s="56"/>
      <c r="DHH5" s="56"/>
      <c r="DHI5" s="56"/>
      <c r="DHJ5" s="56"/>
      <c r="DHK5" s="56"/>
      <c r="DHL5" s="56"/>
      <c r="DHM5" s="56"/>
      <c r="DHN5" s="56"/>
      <c r="DHO5" s="56"/>
      <c r="DHP5" s="56"/>
      <c r="DHQ5" s="56"/>
      <c r="DHR5" s="56"/>
      <c r="DHS5" s="56"/>
      <c r="DHT5" s="56"/>
      <c r="DHU5" s="56"/>
      <c r="DHV5" s="56"/>
      <c r="DHW5" s="56"/>
      <c r="DHX5" s="56"/>
      <c r="DHY5" s="56"/>
      <c r="DHZ5" s="56"/>
      <c r="DIA5" s="56"/>
      <c r="DIB5" s="56"/>
      <c r="DIC5" s="56"/>
      <c r="DID5" s="56"/>
      <c r="DIE5" s="56"/>
      <c r="DIF5" s="56"/>
      <c r="DIG5" s="56"/>
      <c r="DIH5" s="56"/>
      <c r="DII5" s="56"/>
      <c r="DIJ5" s="56"/>
      <c r="DIK5" s="56"/>
      <c r="DIL5" s="56"/>
      <c r="DIM5" s="56"/>
      <c r="DIN5" s="56"/>
      <c r="DIO5" s="56"/>
      <c r="DIP5" s="56"/>
      <c r="DIQ5" s="56"/>
      <c r="DIR5" s="56"/>
      <c r="DIS5" s="56"/>
      <c r="DIT5" s="56"/>
      <c r="DIU5" s="56"/>
      <c r="DIV5" s="56"/>
      <c r="DIW5" s="56"/>
      <c r="DIX5" s="56"/>
      <c r="DIY5" s="56"/>
      <c r="DIZ5" s="56"/>
      <c r="DJA5" s="56"/>
      <c r="DJB5" s="56"/>
      <c r="DJC5" s="56"/>
      <c r="DJD5" s="56"/>
      <c r="DJE5" s="56"/>
      <c r="DJF5" s="56"/>
      <c r="DJG5" s="56"/>
      <c r="DJH5" s="56"/>
      <c r="DJI5" s="56"/>
      <c r="DJJ5" s="56"/>
      <c r="DJK5" s="56"/>
      <c r="DJL5" s="56"/>
      <c r="DJM5" s="56"/>
      <c r="DJN5" s="56"/>
      <c r="DJO5" s="56"/>
      <c r="DJP5" s="56"/>
      <c r="DJQ5" s="56"/>
      <c r="DJR5" s="56"/>
      <c r="DJS5" s="56"/>
      <c r="DJT5" s="56"/>
      <c r="DJU5" s="56"/>
      <c r="DJV5" s="56"/>
      <c r="DJW5" s="56"/>
      <c r="DJX5" s="56"/>
      <c r="DJY5" s="56"/>
      <c r="DJZ5" s="56"/>
      <c r="DKA5" s="56"/>
      <c r="DKB5" s="56"/>
      <c r="DKC5" s="56"/>
      <c r="DKD5" s="56"/>
      <c r="DKE5" s="56"/>
      <c r="DKF5" s="56"/>
      <c r="DKG5" s="56"/>
      <c r="DKH5" s="56"/>
      <c r="DKI5" s="56"/>
      <c r="DKJ5" s="56"/>
      <c r="DKK5" s="56"/>
      <c r="DKL5" s="56"/>
      <c r="DKM5" s="56"/>
      <c r="DKN5" s="56"/>
      <c r="DKO5" s="56"/>
      <c r="DKP5" s="56"/>
      <c r="DKQ5" s="56"/>
      <c r="DKR5" s="56"/>
      <c r="DKS5" s="56"/>
      <c r="DKT5" s="56"/>
      <c r="DKU5" s="56"/>
      <c r="DKV5" s="56"/>
      <c r="DKW5" s="56"/>
      <c r="DKX5" s="56"/>
      <c r="DKY5" s="56"/>
      <c r="DKZ5" s="56"/>
      <c r="DLA5" s="56"/>
      <c r="DLB5" s="56"/>
      <c r="DLC5" s="56"/>
      <c r="DLD5" s="56"/>
      <c r="DLE5" s="56"/>
      <c r="DLF5" s="56"/>
      <c r="DLG5" s="56"/>
      <c r="DLH5" s="56"/>
      <c r="DLI5" s="56"/>
      <c r="DLJ5" s="56"/>
      <c r="DLK5" s="56"/>
      <c r="DLL5" s="56"/>
      <c r="DLM5" s="56"/>
      <c r="DLN5" s="56"/>
      <c r="DLO5" s="56"/>
      <c r="DLP5" s="56"/>
      <c r="DLQ5" s="56"/>
      <c r="DLR5" s="56"/>
      <c r="DLS5" s="56"/>
      <c r="DLT5" s="56"/>
      <c r="DLU5" s="56"/>
      <c r="DLV5" s="56"/>
      <c r="DLW5" s="56"/>
      <c r="DLX5" s="56"/>
      <c r="DLY5" s="56"/>
      <c r="DLZ5" s="56"/>
      <c r="DMA5" s="56"/>
      <c r="DMB5" s="56"/>
      <c r="DMC5" s="56"/>
      <c r="DMD5" s="56"/>
      <c r="DME5" s="56"/>
      <c r="DMF5" s="56"/>
      <c r="DMG5" s="56"/>
      <c r="DMH5" s="56"/>
      <c r="DMI5" s="56"/>
      <c r="DMJ5" s="56"/>
      <c r="DMK5" s="56"/>
      <c r="DML5" s="56"/>
      <c r="DMM5" s="56"/>
      <c r="DMN5" s="56"/>
      <c r="DMO5" s="56"/>
      <c r="DMP5" s="56"/>
      <c r="DMQ5" s="56"/>
      <c r="DMR5" s="56"/>
      <c r="DMS5" s="56"/>
      <c r="DMT5" s="56"/>
      <c r="DMU5" s="56"/>
      <c r="DMV5" s="56"/>
      <c r="DMW5" s="56"/>
      <c r="DMX5" s="56"/>
      <c r="DMY5" s="56"/>
      <c r="DMZ5" s="56"/>
      <c r="DNA5" s="56"/>
      <c r="DNB5" s="56"/>
      <c r="DNC5" s="56"/>
      <c r="DND5" s="56"/>
      <c r="DNE5" s="56"/>
      <c r="DNF5" s="56"/>
      <c r="DNG5" s="56"/>
      <c r="DNH5" s="56"/>
      <c r="DNI5" s="56"/>
      <c r="DNJ5" s="56"/>
      <c r="DNK5" s="56"/>
      <c r="DNL5" s="56"/>
      <c r="DNM5" s="56"/>
      <c r="DNN5" s="56"/>
      <c r="DNO5" s="56"/>
      <c r="DNP5" s="56"/>
      <c r="DNQ5" s="56"/>
      <c r="DNR5" s="56"/>
      <c r="DNS5" s="56"/>
      <c r="DNT5" s="56"/>
      <c r="DNU5" s="56"/>
      <c r="DNV5" s="56"/>
      <c r="DNW5" s="56"/>
      <c r="DNX5" s="56"/>
      <c r="DNY5" s="56"/>
      <c r="DNZ5" s="56"/>
      <c r="DOA5" s="56"/>
      <c r="DOB5" s="56"/>
      <c r="DOC5" s="56"/>
      <c r="DOD5" s="56"/>
      <c r="DOE5" s="56"/>
      <c r="DOF5" s="56"/>
      <c r="DOG5" s="56"/>
      <c r="DOH5" s="56"/>
      <c r="DOI5" s="56"/>
      <c r="DOJ5" s="56"/>
      <c r="DOK5" s="56"/>
      <c r="DOL5" s="56"/>
      <c r="DOM5" s="56"/>
      <c r="DON5" s="56"/>
      <c r="DOO5" s="56"/>
      <c r="DOP5" s="56"/>
      <c r="DOQ5" s="56"/>
      <c r="DOR5" s="56"/>
      <c r="DOS5" s="56"/>
      <c r="DOT5" s="56"/>
      <c r="DOU5" s="56"/>
      <c r="DOV5" s="56"/>
      <c r="DOW5" s="56"/>
      <c r="DOX5" s="56"/>
      <c r="DOY5" s="56"/>
      <c r="DOZ5" s="56"/>
      <c r="DPA5" s="56"/>
      <c r="DPB5" s="56"/>
      <c r="DPC5" s="56"/>
      <c r="DPD5" s="56"/>
      <c r="DPE5" s="56"/>
      <c r="DPF5" s="56"/>
      <c r="DPG5" s="56"/>
      <c r="DPH5" s="56"/>
      <c r="DPI5" s="56"/>
      <c r="DPJ5" s="56"/>
      <c r="DPK5" s="56"/>
      <c r="DPL5" s="56"/>
      <c r="DPM5" s="56"/>
      <c r="DPN5" s="56"/>
      <c r="DPO5" s="56"/>
      <c r="DPP5" s="56"/>
      <c r="DPQ5" s="56"/>
      <c r="DPR5" s="56"/>
      <c r="DPS5" s="56"/>
      <c r="DPT5" s="56"/>
      <c r="DPU5" s="56"/>
      <c r="DPV5" s="56"/>
      <c r="DPW5" s="56"/>
      <c r="DPX5" s="56"/>
      <c r="DPY5" s="56"/>
      <c r="DPZ5" s="56"/>
      <c r="DQA5" s="56"/>
      <c r="DQB5" s="56"/>
      <c r="DQC5" s="56"/>
      <c r="DQD5" s="56"/>
      <c r="DQE5" s="56"/>
      <c r="DQF5" s="56"/>
      <c r="DQG5" s="56"/>
      <c r="DQH5" s="56"/>
      <c r="DQI5" s="56"/>
      <c r="DQJ5" s="56"/>
      <c r="DQK5" s="56"/>
      <c r="DQL5" s="56"/>
      <c r="DQM5" s="56"/>
      <c r="DQN5" s="56"/>
      <c r="DQO5" s="56"/>
      <c r="DQP5" s="56"/>
      <c r="DQQ5" s="56"/>
      <c r="DQR5" s="56"/>
      <c r="DQS5" s="56"/>
      <c r="DQT5" s="56"/>
      <c r="DQU5" s="56"/>
      <c r="DQV5" s="56"/>
      <c r="DQW5" s="56"/>
      <c r="DQX5" s="56"/>
      <c r="DQY5" s="56"/>
      <c r="DQZ5" s="56"/>
      <c r="DRA5" s="56"/>
      <c r="DRB5" s="56"/>
      <c r="DRC5" s="56"/>
      <c r="DRD5" s="56"/>
      <c r="DRE5" s="56"/>
      <c r="DRF5" s="56"/>
      <c r="DRG5" s="56"/>
      <c r="DRH5" s="56"/>
      <c r="DRI5" s="56"/>
      <c r="DRJ5" s="56"/>
      <c r="DRK5" s="56"/>
      <c r="DRL5" s="56"/>
      <c r="DRM5" s="56"/>
      <c r="DRN5" s="56"/>
      <c r="DRO5" s="56"/>
      <c r="DRP5" s="56"/>
      <c r="DRQ5" s="56"/>
      <c r="DRR5" s="56"/>
      <c r="DRS5" s="56"/>
      <c r="DRT5" s="56"/>
      <c r="DRU5" s="56"/>
      <c r="DRV5" s="56"/>
      <c r="DRW5" s="56"/>
      <c r="DRX5" s="56"/>
      <c r="DRY5" s="56"/>
      <c r="DRZ5" s="56"/>
      <c r="DSA5" s="56"/>
      <c r="DSB5" s="56"/>
      <c r="DSC5" s="56"/>
      <c r="DSD5" s="56"/>
      <c r="DSE5" s="56"/>
      <c r="DSF5" s="56"/>
      <c r="DSG5" s="56"/>
      <c r="DSH5" s="56"/>
      <c r="DSI5" s="56"/>
      <c r="DSJ5" s="56"/>
      <c r="DSK5" s="56"/>
      <c r="DSL5" s="56"/>
      <c r="DSM5" s="56"/>
      <c r="DSN5" s="56"/>
      <c r="DSO5" s="56"/>
      <c r="DSP5" s="56"/>
      <c r="DSQ5" s="56"/>
      <c r="DSR5" s="56"/>
      <c r="DSS5" s="56"/>
      <c r="DST5" s="56"/>
      <c r="DSU5" s="56"/>
      <c r="DSV5" s="56"/>
      <c r="DSW5" s="56"/>
      <c r="DSX5" s="56"/>
      <c r="DSY5" s="56"/>
      <c r="DSZ5" s="56"/>
      <c r="DTA5" s="56"/>
      <c r="DTB5" s="56"/>
      <c r="DTC5" s="56"/>
      <c r="DTD5" s="56"/>
      <c r="DTE5" s="56"/>
      <c r="DTF5" s="56"/>
      <c r="DTG5" s="56"/>
      <c r="DTH5" s="56"/>
      <c r="DTI5" s="56"/>
      <c r="DTJ5" s="56"/>
      <c r="DTK5" s="56"/>
      <c r="DTL5" s="56"/>
      <c r="DTM5" s="56"/>
      <c r="DTN5" s="56"/>
      <c r="DTO5" s="56"/>
      <c r="DTP5" s="56"/>
      <c r="DTQ5" s="56"/>
      <c r="DTR5" s="56"/>
      <c r="DTS5" s="56"/>
      <c r="DTT5" s="56"/>
      <c r="DTU5" s="56"/>
      <c r="DTV5" s="56"/>
      <c r="DTW5" s="56"/>
      <c r="DTX5" s="56"/>
      <c r="DTY5" s="56"/>
      <c r="DTZ5" s="56"/>
      <c r="DUA5" s="56"/>
      <c r="DUB5" s="56"/>
      <c r="DUC5" s="56"/>
      <c r="DUD5" s="56"/>
      <c r="DUE5" s="56"/>
      <c r="DUF5" s="56"/>
      <c r="DUG5" s="56"/>
      <c r="DUH5" s="56"/>
      <c r="DUI5" s="56"/>
      <c r="DUJ5" s="56"/>
      <c r="DUK5" s="56"/>
      <c r="DUL5" s="56"/>
      <c r="DUM5" s="56"/>
      <c r="DUN5" s="56"/>
      <c r="DUO5" s="56"/>
      <c r="DUP5" s="56"/>
      <c r="DUQ5" s="56"/>
      <c r="DUR5" s="56"/>
      <c r="DUS5" s="56"/>
      <c r="DUT5" s="56"/>
      <c r="DUU5" s="56"/>
      <c r="DUV5" s="56"/>
      <c r="DUW5" s="56"/>
      <c r="DUX5" s="56"/>
      <c r="DUY5" s="56"/>
      <c r="DUZ5" s="56"/>
      <c r="DVA5" s="56"/>
      <c r="DVB5" s="56"/>
      <c r="DVC5" s="56"/>
      <c r="DVD5" s="56"/>
      <c r="DVE5" s="56"/>
      <c r="DVF5" s="56"/>
      <c r="DVG5" s="56"/>
      <c r="DVH5" s="56"/>
      <c r="DVI5" s="56"/>
      <c r="DVJ5" s="56"/>
      <c r="DVK5" s="56"/>
      <c r="DVL5" s="56"/>
      <c r="DVM5" s="56"/>
      <c r="DVN5" s="56"/>
      <c r="DVO5" s="56"/>
      <c r="DVP5" s="56"/>
      <c r="DVQ5" s="56"/>
      <c r="DVR5" s="56"/>
      <c r="DVS5" s="56"/>
      <c r="DVT5" s="56"/>
      <c r="DVU5" s="56"/>
      <c r="DVV5" s="56"/>
      <c r="DVW5" s="56"/>
      <c r="DVX5" s="56"/>
      <c r="DVY5" s="56"/>
      <c r="DVZ5" s="56"/>
      <c r="DWA5" s="56"/>
      <c r="DWB5" s="56"/>
      <c r="DWC5" s="56"/>
      <c r="DWD5" s="56"/>
      <c r="DWE5" s="56"/>
      <c r="DWF5" s="56"/>
      <c r="DWG5" s="56"/>
      <c r="DWH5" s="56"/>
      <c r="DWI5" s="56"/>
      <c r="DWJ5" s="56"/>
      <c r="DWK5" s="56"/>
      <c r="DWL5" s="56"/>
      <c r="DWM5" s="56"/>
      <c r="DWN5" s="56"/>
      <c r="DWO5" s="56"/>
      <c r="DWP5" s="56"/>
      <c r="DWQ5" s="56"/>
      <c r="DWR5" s="56"/>
      <c r="DWS5" s="56"/>
      <c r="DWT5" s="56"/>
      <c r="DWU5" s="56"/>
      <c r="DWV5" s="56"/>
      <c r="DWW5" s="56"/>
      <c r="DWX5" s="56"/>
      <c r="DWY5" s="56"/>
      <c r="DWZ5" s="56"/>
      <c r="DXA5" s="56"/>
      <c r="DXB5" s="56"/>
      <c r="DXC5" s="56"/>
      <c r="DXD5" s="56"/>
      <c r="DXE5" s="56"/>
      <c r="DXF5" s="56"/>
      <c r="DXG5" s="56"/>
      <c r="DXH5" s="56"/>
      <c r="DXI5" s="56"/>
      <c r="DXJ5" s="56"/>
      <c r="DXK5" s="56"/>
      <c r="DXL5" s="56"/>
      <c r="DXM5" s="56"/>
      <c r="DXN5" s="56"/>
      <c r="DXO5" s="56"/>
      <c r="DXP5" s="56"/>
      <c r="DXQ5" s="56"/>
      <c r="DXR5" s="56"/>
      <c r="DXS5" s="56"/>
      <c r="DXT5" s="56"/>
      <c r="DXU5" s="56"/>
      <c r="DXV5" s="56"/>
      <c r="DXW5" s="56"/>
      <c r="DXX5" s="56"/>
      <c r="DXY5" s="56"/>
      <c r="DXZ5" s="56"/>
      <c r="DYA5" s="56"/>
      <c r="DYB5" s="56"/>
      <c r="DYC5" s="56"/>
      <c r="DYD5" s="56"/>
      <c r="DYE5" s="56"/>
      <c r="DYF5" s="56"/>
      <c r="DYG5" s="56"/>
      <c r="DYH5" s="56"/>
      <c r="DYI5" s="56"/>
      <c r="DYJ5" s="56"/>
      <c r="DYK5" s="56"/>
      <c r="DYL5" s="56"/>
      <c r="DYM5" s="56"/>
      <c r="DYN5" s="56"/>
      <c r="DYO5" s="56"/>
      <c r="DYP5" s="56"/>
      <c r="DYQ5" s="56"/>
      <c r="DYR5" s="56"/>
      <c r="DYS5" s="56"/>
      <c r="DYT5" s="56"/>
      <c r="DYU5" s="56"/>
      <c r="DYV5" s="56"/>
      <c r="DYW5" s="56"/>
      <c r="DYX5" s="56"/>
      <c r="DYY5" s="56"/>
      <c r="DYZ5" s="56"/>
      <c r="DZA5" s="56"/>
      <c r="DZB5" s="56"/>
      <c r="DZC5" s="56"/>
      <c r="DZD5" s="56"/>
      <c r="DZE5" s="56"/>
      <c r="DZF5" s="56"/>
      <c r="DZG5" s="56"/>
      <c r="DZH5" s="56"/>
      <c r="DZI5" s="56"/>
      <c r="DZJ5" s="56"/>
      <c r="DZK5" s="56"/>
      <c r="DZL5" s="56"/>
      <c r="DZM5" s="56"/>
      <c r="DZN5" s="56"/>
      <c r="DZO5" s="56"/>
      <c r="DZP5" s="56"/>
      <c r="DZQ5" s="56"/>
      <c r="DZR5" s="56"/>
      <c r="DZS5" s="56"/>
      <c r="DZT5" s="56"/>
      <c r="DZU5" s="56"/>
      <c r="DZV5" s="56"/>
      <c r="DZW5" s="56"/>
      <c r="DZX5" s="56"/>
      <c r="DZY5" s="56"/>
      <c r="DZZ5" s="56"/>
      <c r="EAA5" s="56"/>
      <c r="EAB5" s="56"/>
      <c r="EAC5" s="56"/>
      <c r="EAD5" s="56"/>
      <c r="EAE5" s="56"/>
      <c r="EAF5" s="56"/>
      <c r="EAG5" s="56"/>
      <c r="EAH5" s="56"/>
      <c r="EAI5" s="56"/>
      <c r="EAJ5" s="56"/>
      <c r="EAK5" s="56"/>
      <c r="EAL5" s="56"/>
      <c r="EAM5" s="56"/>
      <c r="EAN5" s="56"/>
      <c r="EAO5" s="56"/>
      <c r="EAP5" s="56"/>
      <c r="EAQ5" s="56"/>
      <c r="EAR5" s="56"/>
      <c r="EAS5" s="56"/>
      <c r="EAT5" s="56"/>
      <c r="EAU5" s="56"/>
      <c r="EAV5" s="56"/>
      <c r="EAW5" s="56"/>
      <c r="EAX5" s="56"/>
      <c r="EAY5" s="56"/>
      <c r="EAZ5" s="56"/>
      <c r="EBA5" s="56"/>
      <c r="EBB5" s="56"/>
      <c r="EBC5" s="56"/>
      <c r="EBD5" s="56"/>
      <c r="EBE5" s="56"/>
      <c r="EBF5" s="56"/>
      <c r="EBG5" s="56"/>
      <c r="EBH5" s="56"/>
      <c r="EBI5" s="56"/>
      <c r="EBJ5" s="56"/>
      <c r="EBK5" s="56"/>
      <c r="EBL5" s="56"/>
      <c r="EBM5" s="56"/>
      <c r="EBN5" s="56"/>
      <c r="EBO5" s="56"/>
      <c r="EBP5" s="56"/>
      <c r="EBQ5" s="56"/>
      <c r="EBR5" s="56"/>
      <c r="EBS5" s="56"/>
      <c r="EBT5" s="56"/>
      <c r="EBU5" s="56"/>
      <c r="EBV5" s="56"/>
      <c r="EBW5" s="56"/>
      <c r="EBX5" s="56"/>
      <c r="EBY5" s="56"/>
      <c r="EBZ5" s="56"/>
      <c r="ECA5" s="56"/>
      <c r="ECB5" s="56"/>
      <c r="ECC5" s="56"/>
      <c r="ECD5" s="56"/>
      <c r="ECE5" s="56"/>
      <c r="ECF5" s="56"/>
      <c r="ECG5" s="56"/>
      <c r="ECH5" s="56"/>
      <c r="ECI5" s="56"/>
      <c r="ECJ5" s="56"/>
      <c r="ECK5" s="56"/>
      <c r="ECL5" s="56"/>
      <c r="ECM5" s="56"/>
      <c r="ECN5" s="56"/>
      <c r="ECO5" s="56"/>
      <c r="ECP5" s="56"/>
      <c r="ECQ5" s="56"/>
      <c r="ECR5" s="56"/>
      <c r="ECS5" s="56"/>
      <c r="ECT5" s="56"/>
      <c r="ECU5" s="56"/>
      <c r="ECV5" s="56"/>
      <c r="ECW5" s="56"/>
      <c r="ECX5" s="56"/>
      <c r="ECY5" s="56"/>
      <c r="ECZ5" s="56"/>
      <c r="EDA5" s="56"/>
      <c r="EDB5" s="56"/>
      <c r="EDC5" s="56"/>
      <c r="EDD5" s="56"/>
      <c r="EDE5" s="56"/>
      <c r="EDF5" s="56"/>
      <c r="EDG5" s="56"/>
      <c r="EDH5" s="56"/>
      <c r="EDI5" s="56"/>
      <c r="EDJ5" s="56"/>
      <c r="EDK5" s="56"/>
      <c r="EDL5" s="56"/>
      <c r="EDM5" s="56"/>
      <c r="EDN5" s="56"/>
      <c r="EDO5" s="56"/>
      <c r="EDP5" s="56"/>
      <c r="EDQ5" s="56"/>
      <c r="EDR5" s="56"/>
      <c r="EDS5" s="56"/>
      <c r="EDT5" s="56"/>
      <c r="EDU5" s="56"/>
      <c r="EDV5" s="56"/>
      <c r="EDW5" s="56"/>
      <c r="EDX5" s="56"/>
      <c r="EDY5" s="56"/>
      <c r="EDZ5" s="56"/>
      <c r="EEA5" s="56"/>
      <c r="EEB5" s="56"/>
      <c r="EEC5" s="56"/>
      <c r="EED5" s="56"/>
      <c r="EEE5" s="56"/>
      <c r="EEF5" s="56"/>
      <c r="EEG5" s="56"/>
      <c r="EEH5" s="56"/>
      <c r="EEI5" s="56"/>
      <c r="EEJ5" s="56"/>
      <c r="EEK5" s="56"/>
      <c r="EEL5" s="56"/>
      <c r="EEM5" s="56"/>
      <c r="EEN5" s="56"/>
      <c r="EEO5" s="56"/>
      <c r="EEP5" s="56"/>
      <c r="EEQ5" s="56"/>
      <c r="EER5" s="56"/>
      <c r="EES5" s="56"/>
      <c r="EET5" s="56"/>
      <c r="EEU5" s="56"/>
      <c r="EEV5" s="56"/>
      <c r="EEW5" s="56"/>
      <c r="EEX5" s="56"/>
      <c r="EEY5" s="56"/>
      <c r="EEZ5" s="56"/>
      <c r="EFA5" s="56"/>
      <c r="EFB5" s="56"/>
      <c r="EFC5" s="56"/>
      <c r="EFD5" s="56"/>
      <c r="EFE5" s="56"/>
      <c r="EFF5" s="56"/>
      <c r="EFG5" s="56"/>
      <c r="EFH5" s="56"/>
      <c r="EFI5" s="56"/>
      <c r="EFJ5" s="56"/>
      <c r="EFK5" s="56"/>
      <c r="EFL5" s="56"/>
      <c r="EFM5" s="56"/>
      <c r="EFN5" s="56"/>
      <c r="EFO5" s="56"/>
      <c r="EFP5" s="56"/>
      <c r="EFQ5" s="56"/>
      <c r="EFR5" s="56"/>
      <c r="EFS5" s="56"/>
      <c r="EFT5" s="56"/>
      <c r="EFU5" s="56"/>
      <c r="EFV5" s="56"/>
      <c r="EFW5" s="56"/>
      <c r="EFX5" s="56"/>
      <c r="EFY5" s="56"/>
      <c r="EFZ5" s="56"/>
      <c r="EGA5" s="56"/>
      <c r="EGB5" s="56"/>
      <c r="EGC5" s="56"/>
      <c r="EGD5" s="56"/>
      <c r="EGE5" s="56"/>
      <c r="EGF5" s="56"/>
      <c r="EGG5" s="56"/>
      <c r="EGH5" s="56"/>
      <c r="EGI5" s="56"/>
      <c r="EGJ5" s="56"/>
      <c r="EGK5" s="56"/>
      <c r="EGL5" s="56"/>
      <c r="EGM5" s="56"/>
      <c r="EGN5" s="56"/>
      <c r="EGO5" s="56"/>
      <c r="EGP5" s="56"/>
      <c r="EGQ5" s="56"/>
      <c r="EGR5" s="56"/>
      <c r="EGS5" s="56"/>
      <c r="EGT5" s="56"/>
      <c r="EGU5" s="56"/>
      <c r="EGV5" s="56"/>
      <c r="EGW5" s="56"/>
      <c r="EGX5" s="56"/>
      <c r="EGY5" s="56"/>
      <c r="EGZ5" s="56"/>
      <c r="EHA5" s="56"/>
      <c r="EHB5" s="56"/>
      <c r="EHC5" s="56"/>
      <c r="EHD5" s="56"/>
      <c r="EHE5" s="56"/>
      <c r="EHF5" s="56"/>
      <c r="EHG5" s="56"/>
      <c r="EHH5" s="56"/>
      <c r="EHI5" s="56"/>
      <c r="EHJ5" s="56"/>
      <c r="EHK5" s="56"/>
      <c r="EHL5" s="56"/>
      <c r="EHM5" s="56"/>
      <c r="EHN5" s="56"/>
      <c r="EHO5" s="56"/>
      <c r="EHP5" s="56"/>
      <c r="EHQ5" s="56"/>
      <c r="EHR5" s="56"/>
      <c r="EHS5" s="56"/>
      <c r="EHT5" s="56"/>
      <c r="EHU5" s="56"/>
      <c r="EHV5" s="56"/>
      <c r="EHW5" s="56"/>
      <c r="EHX5" s="56"/>
      <c r="EHY5" s="56"/>
      <c r="EHZ5" s="56"/>
      <c r="EIA5" s="56"/>
      <c r="EIB5" s="56"/>
      <c r="EIC5" s="56"/>
      <c r="EID5" s="56"/>
      <c r="EIE5" s="56"/>
      <c r="EIF5" s="56"/>
      <c r="EIG5" s="56"/>
      <c r="EIH5" s="56"/>
      <c r="EII5" s="56"/>
      <c r="EIJ5" s="56"/>
      <c r="EIK5" s="56"/>
      <c r="EIL5" s="56"/>
      <c r="EIM5" s="56"/>
      <c r="EIN5" s="56"/>
      <c r="EIO5" s="56"/>
      <c r="EIP5" s="56"/>
      <c r="EIQ5" s="56"/>
      <c r="EIR5" s="56"/>
      <c r="EIS5" s="56"/>
      <c r="EIT5" s="56"/>
      <c r="EIU5" s="56"/>
      <c r="EIV5" s="56"/>
      <c r="EIW5" s="56"/>
      <c r="EIX5" s="56"/>
      <c r="EIY5" s="56"/>
      <c r="EIZ5" s="56"/>
      <c r="EJA5" s="56"/>
      <c r="EJB5" s="56"/>
      <c r="EJC5" s="56"/>
      <c r="EJD5" s="56"/>
      <c r="EJE5" s="56"/>
      <c r="EJF5" s="56"/>
      <c r="EJG5" s="56"/>
      <c r="EJH5" s="56"/>
      <c r="EJI5" s="56"/>
      <c r="EJJ5" s="56"/>
      <c r="EJK5" s="56"/>
      <c r="EJL5" s="56"/>
      <c r="EJM5" s="56"/>
      <c r="EJN5" s="56"/>
      <c r="EJO5" s="56"/>
      <c r="EJP5" s="56"/>
      <c r="EJQ5" s="56"/>
      <c r="EJR5" s="56"/>
      <c r="EJS5" s="56"/>
      <c r="EJT5" s="56"/>
      <c r="EJU5" s="56"/>
      <c r="EJV5" s="56"/>
      <c r="EJW5" s="56"/>
      <c r="EJX5" s="56"/>
      <c r="EJY5" s="56"/>
      <c r="EJZ5" s="56"/>
      <c r="EKA5" s="56"/>
      <c r="EKB5" s="56"/>
      <c r="EKC5" s="56"/>
      <c r="EKD5" s="56"/>
      <c r="EKE5" s="56"/>
      <c r="EKF5" s="56"/>
      <c r="EKG5" s="56"/>
      <c r="EKH5" s="56"/>
      <c r="EKI5" s="56"/>
      <c r="EKJ5" s="56"/>
      <c r="EKK5" s="56"/>
      <c r="EKL5" s="56"/>
      <c r="EKM5" s="56"/>
      <c r="EKN5" s="56"/>
      <c r="EKO5" s="56"/>
      <c r="EKP5" s="56"/>
      <c r="EKQ5" s="56"/>
      <c r="EKR5" s="56"/>
      <c r="EKS5" s="56"/>
      <c r="EKT5" s="56"/>
      <c r="EKU5" s="56"/>
      <c r="EKV5" s="56"/>
      <c r="EKW5" s="56"/>
      <c r="EKX5" s="56"/>
      <c r="EKY5" s="56"/>
      <c r="EKZ5" s="56"/>
      <c r="ELA5" s="56"/>
      <c r="ELB5" s="56"/>
      <c r="ELC5" s="56"/>
      <c r="ELD5" s="56"/>
      <c r="ELE5" s="56"/>
      <c r="ELF5" s="56"/>
      <c r="ELG5" s="56"/>
      <c r="ELH5" s="56"/>
      <c r="ELI5" s="56"/>
      <c r="ELJ5" s="56"/>
      <c r="ELK5" s="56"/>
      <c r="ELL5" s="56"/>
      <c r="ELM5" s="56"/>
      <c r="ELN5" s="56"/>
      <c r="ELO5" s="56"/>
      <c r="ELP5" s="56"/>
      <c r="ELQ5" s="56"/>
      <c r="ELR5" s="56"/>
      <c r="ELS5" s="56"/>
      <c r="ELT5" s="56"/>
      <c r="ELU5" s="56"/>
      <c r="ELV5" s="56"/>
      <c r="ELW5" s="56"/>
      <c r="ELX5" s="56"/>
      <c r="ELY5" s="56"/>
      <c r="ELZ5" s="56"/>
      <c r="EMA5" s="56"/>
      <c r="EMB5" s="56"/>
      <c r="EMC5" s="56"/>
      <c r="EMD5" s="56"/>
      <c r="EME5" s="56"/>
      <c r="EMF5" s="56"/>
      <c r="EMG5" s="56"/>
      <c r="EMH5" s="56"/>
      <c r="EMI5" s="56"/>
      <c r="EMJ5" s="56"/>
      <c r="EMK5" s="56"/>
      <c r="EML5" s="56"/>
      <c r="EMM5" s="56"/>
      <c r="EMN5" s="56"/>
      <c r="EMO5" s="56"/>
      <c r="EMP5" s="56"/>
      <c r="EMQ5" s="56"/>
      <c r="EMR5" s="56"/>
      <c r="EMS5" s="56"/>
      <c r="EMT5" s="56"/>
      <c r="EMU5" s="56"/>
      <c r="EMV5" s="56"/>
      <c r="EMW5" s="56"/>
      <c r="EMX5" s="56"/>
      <c r="EMY5" s="56"/>
      <c r="EMZ5" s="56"/>
      <c r="ENA5" s="56"/>
      <c r="ENB5" s="56"/>
      <c r="ENC5" s="56"/>
      <c r="END5" s="56"/>
      <c r="ENE5" s="56"/>
      <c r="ENF5" s="56"/>
      <c r="ENG5" s="56"/>
      <c r="ENH5" s="56"/>
      <c r="ENI5" s="56"/>
      <c r="ENJ5" s="56"/>
      <c r="ENK5" s="56"/>
      <c r="ENL5" s="56"/>
      <c r="ENM5" s="56"/>
      <c r="ENN5" s="56"/>
      <c r="ENO5" s="56"/>
      <c r="ENP5" s="56"/>
      <c r="ENQ5" s="56"/>
      <c r="ENR5" s="56"/>
      <c r="ENS5" s="56"/>
      <c r="ENT5" s="56"/>
      <c r="ENU5" s="56"/>
      <c r="ENV5" s="56"/>
      <c r="ENW5" s="56"/>
      <c r="ENX5" s="56"/>
      <c r="ENY5" s="56"/>
      <c r="ENZ5" s="56"/>
      <c r="EOA5" s="56"/>
      <c r="EOB5" s="56"/>
      <c r="EOC5" s="56"/>
      <c r="EOD5" s="56"/>
      <c r="EOE5" s="56"/>
      <c r="EOF5" s="56"/>
      <c r="EOG5" s="56"/>
      <c r="EOH5" s="56"/>
      <c r="EOI5" s="56"/>
      <c r="EOJ5" s="56"/>
      <c r="EOK5" s="56"/>
      <c r="EOL5" s="56"/>
      <c r="EOM5" s="56"/>
      <c r="EON5" s="56"/>
      <c r="EOO5" s="56"/>
      <c r="EOP5" s="56"/>
      <c r="EOQ5" s="56"/>
      <c r="EOR5" s="56"/>
      <c r="EOS5" s="56"/>
      <c r="EOT5" s="56"/>
      <c r="EOU5" s="56"/>
      <c r="EOV5" s="56"/>
      <c r="EOW5" s="56"/>
      <c r="EOX5" s="56"/>
      <c r="EOY5" s="56"/>
      <c r="EOZ5" s="56"/>
      <c r="EPA5" s="56"/>
      <c r="EPB5" s="56"/>
      <c r="EPC5" s="56"/>
      <c r="EPD5" s="56"/>
      <c r="EPE5" s="56"/>
      <c r="EPF5" s="56"/>
      <c r="EPG5" s="56"/>
      <c r="EPH5" s="56"/>
      <c r="EPI5" s="56"/>
      <c r="EPJ5" s="56"/>
      <c r="EPK5" s="56"/>
      <c r="EPL5" s="56"/>
      <c r="EPM5" s="56"/>
      <c r="EPN5" s="56"/>
      <c r="EPO5" s="56"/>
      <c r="EPP5" s="56"/>
      <c r="EPQ5" s="56"/>
      <c r="EPR5" s="56"/>
      <c r="EPS5" s="56"/>
      <c r="EPT5" s="56"/>
      <c r="EPU5" s="56"/>
      <c r="EPV5" s="56"/>
      <c r="EPW5" s="56"/>
      <c r="EPX5" s="56"/>
      <c r="EPY5" s="56"/>
      <c r="EPZ5" s="56"/>
      <c r="EQA5" s="56"/>
      <c r="EQB5" s="56"/>
      <c r="EQC5" s="56"/>
      <c r="EQD5" s="56"/>
      <c r="EQE5" s="56"/>
      <c r="EQF5" s="56"/>
      <c r="EQG5" s="56"/>
      <c r="EQH5" s="56"/>
      <c r="EQI5" s="56"/>
      <c r="EQJ5" s="56"/>
      <c r="EQK5" s="56"/>
      <c r="EQL5" s="56"/>
      <c r="EQM5" s="56"/>
      <c r="EQN5" s="56"/>
      <c r="EQO5" s="56"/>
      <c r="EQP5" s="56"/>
      <c r="EQQ5" s="56"/>
      <c r="EQR5" s="56"/>
      <c r="EQS5" s="56"/>
      <c r="EQT5" s="56"/>
      <c r="EQU5" s="56"/>
      <c r="EQV5" s="56"/>
      <c r="EQW5" s="56"/>
      <c r="EQX5" s="56"/>
      <c r="EQY5" s="56"/>
      <c r="EQZ5" s="56"/>
      <c r="ERA5" s="56"/>
      <c r="ERB5" s="56"/>
      <c r="ERC5" s="56"/>
      <c r="ERD5" s="56"/>
      <c r="ERE5" s="56"/>
      <c r="ERF5" s="56"/>
      <c r="ERG5" s="56"/>
      <c r="ERH5" s="56"/>
      <c r="ERI5" s="56"/>
      <c r="ERJ5" s="56"/>
      <c r="ERK5" s="56"/>
      <c r="ERL5" s="56"/>
      <c r="ERM5" s="56"/>
      <c r="ERN5" s="56"/>
      <c r="ERO5" s="56"/>
      <c r="ERP5" s="56"/>
      <c r="ERQ5" s="56"/>
      <c r="ERR5" s="56"/>
      <c r="ERS5" s="56"/>
      <c r="ERT5" s="56"/>
      <c r="ERU5" s="56"/>
      <c r="ERV5" s="56"/>
      <c r="ERW5" s="56"/>
      <c r="ERX5" s="56"/>
      <c r="ERY5" s="56"/>
      <c r="ERZ5" s="56"/>
      <c r="ESA5" s="56"/>
      <c r="ESB5" s="56"/>
      <c r="ESC5" s="56"/>
      <c r="ESD5" s="56"/>
      <c r="ESE5" s="56"/>
      <c r="ESF5" s="56"/>
      <c r="ESG5" s="56"/>
      <c r="ESH5" s="56"/>
      <c r="ESI5" s="56"/>
      <c r="ESJ5" s="56"/>
      <c r="ESK5" s="56"/>
      <c r="ESL5" s="56"/>
      <c r="ESM5" s="56"/>
      <c r="ESN5" s="56"/>
      <c r="ESO5" s="56"/>
      <c r="ESP5" s="56"/>
      <c r="ESQ5" s="56"/>
      <c r="ESR5" s="56"/>
      <c r="ESS5" s="56"/>
      <c r="EST5" s="56"/>
      <c r="ESU5" s="56"/>
      <c r="ESV5" s="56"/>
      <c r="ESW5" s="56"/>
      <c r="ESX5" s="56"/>
      <c r="ESY5" s="56"/>
      <c r="ESZ5" s="56"/>
      <c r="ETA5" s="56"/>
      <c r="ETB5" s="56"/>
      <c r="ETC5" s="56"/>
      <c r="ETD5" s="56"/>
      <c r="ETE5" s="56"/>
      <c r="ETF5" s="56"/>
      <c r="ETG5" s="56"/>
      <c r="ETH5" s="56"/>
      <c r="ETI5" s="56"/>
      <c r="ETJ5" s="56"/>
      <c r="ETK5" s="56"/>
      <c r="ETL5" s="56"/>
      <c r="ETM5" s="56"/>
      <c r="ETN5" s="56"/>
      <c r="ETO5" s="56"/>
      <c r="ETP5" s="56"/>
      <c r="ETQ5" s="56"/>
      <c r="ETR5" s="56"/>
      <c r="ETS5" s="56"/>
      <c r="ETT5" s="56"/>
      <c r="ETU5" s="56"/>
      <c r="ETV5" s="56"/>
      <c r="ETW5" s="56"/>
      <c r="ETX5" s="56"/>
      <c r="ETY5" s="56"/>
      <c r="ETZ5" s="56"/>
      <c r="EUA5" s="56"/>
      <c r="EUB5" s="56"/>
      <c r="EUC5" s="56"/>
      <c r="EUD5" s="56"/>
      <c r="EUE5" s="56"/>
      <c r="EUF5" s="56"/>
      <c r="EUG5" s="56"/>
      <c r="EUH5" s="56"/>
      <c r="EUI5" s="56"/>
      <c r="EUJ5" s="56"/>
      <c r="EUK5" s="56"/>
      <c r="EUL5" s="56"/>
      <c r="EUM5" s="56"/>
      <c r="EUN5" s="56"/>
      <c r="EUO5" s="56"/>
      <c r="EUP5" s="56"/>
      <c r="EUQ5" s="56"/>
      <c r="EUR5" s="56"/>
      <c r="EUS5" s="56"/>
      <c r="EUT5" s="56"/>
      <c r="EUU5" s="56"/>
      <c r="EUV5" s="56"/>
      <c r="EUW5" s="56"/>
      <c r="EUX5" s="56"/>
      <c r="EUY5" s="56"/>
      <c r="EUZ5" s="56"/>
      <c r="EVA5" s="56"/>
      <c r="EVB5" s="56"/>
      <c r="EVC5" s="56"/>
      <c r="EVD5" s="56"/>
      <c r="EVE5" s="56"/>
      <c r="EVF5" s="56"/>
      <c r="EVG5" s="56"/>
      <c r="EVH5" s="56"/>
      <c r="EVI5" s="56"/>
      <c r="EVJ5" s="56"/>
      <c r="EVK5" s="56"/>
      <c r="EVL5" s="56"/>
      <c r="EVM5" s="56"/>
      <c r="EVN5" s="56"/>
      <c r="EVO5" s="56"/>
      <c r="EVP5" s="56"/>
      <c r="EVQ5" s="56"/>
      <c r="EVR5" s="56"/>
      <c r="EVS5" s="56"/>
      <c r="EVT5" s="56"/>
      <c r="EVU5" s="56"/>
      <c r="EVV5" s="56"/>
      <c r="EVW5" s="56"/>
      <c r="EVX5" s="56"/>
      <c r="EVY5" s="56"/>
      <c r="EVZ5" s="56"/>
      <c r="EWA5" s="56"/>
      <c r="EWB5" s="56"/>
      <c r="EWC5" s="56"/>
      <c r="EWD5" s="56"/>
      <c r="EWE5" s="56"/>
      <c r="EWF5" s="56"/>
      <c r="EWG5" s="56"/>
      <c r="EWH5" s="56"/>
      <c r="EWI5" s="56"/>
      <c r="EWJ5" s="56"/>
      <c r="EWK5" s="56"/>
      <c r="EWL5" s="56"/>
      <c r="EWM5" s="56"/>
      <c r="EWN5" s="56"/>
      <c r="EWO5" s="56"/>
      <c r="EWP5" s="56"/>
      <c r="EWQ5" s="56"/>
      <c r="EWR5" s="56"/>
      <c r="EWS5" s="56"/>
      <c r="EWT5" s="56"/>
      <c r="EWU5" s="56"/>
      <c r="EWV5" s="56"/>
      <c r="EWW5" s="56"/>
      <c r="EWX5" s="56"/>
      <c r="EWY5" s="56"/>
      <c r="EWZ5" s="56"/>
      <c r="EXA5" s="56"/>
      <c r="EXB5" s="56"/>
      <c r="EXC5" s="56"/>
      <c r="EXD5" s="56"/>
      <c r="EXE5" s="56"/>
      <c r="EXF5" s="56"/>
      <c r="EXG5" s="56"/>
      <c r="EXH5" s="56"/>
      <c r="EXI5" s="56"/>
      <c r="EXJ5" s="56"/>
      <c r="EXK5" s="56"/>
      <c r="EXL5" s="56"/>
      <c r="EXM5" s="56"/>
      <c r="EXN5" s="56"/>
      <c r="EXO5" s="56"/>
      <c r="EXP5" s="56"/>
      <c r="EXQ5" s="56"/>
      <c r="EXR5" s="56"/>
      <c r="EXS5" s="56"/>
      <c r="EXT5" s="56"/>
      <c r="EXU5" s="56"/>
      <c r="EXV5" s="56"/>
      <c r="EXW5" s="56"/>
      <c r="EXX5" s="56"/>
      <c r="EXY5" s="56"/>
      <c r="EXZ5" s="56"/>
      <c r="EYA5" s="56"/>
      <c r="EYB5" s="56"/>
      <c r="EYC5" s="56"/>
      <c r="EYD5" s="56"/>
      <c r="EYE5" s="56"/>
      <c r="EYF5" s="56"/>
      <c r="EYG5" s="56"/>
      <c r="EYH5" s="56"/>
      <c r="EYI5" s="56"/>
      <c r="EYJ5" s="56"/>
      <c r="EYK5" s="56"/>
      <c r="EYL5" s="56"/>
      <c r="EYM5" s="56"/>
      <c r="EYN5" s="56"/>
      <c r="EYO5" s="56"/>
      <c r="EYP5" s="56"/>
      <c r="EYQ5" s="56"/>
      <c r="EYR5" s="56"/>
      <c r="EYS5" s="56"/>
      <c r="EYT5" s="56"/>
      <c r="EYU5" s="56"/>
      <c r="EYV5" s="56"/>
      <c r="EYW5" s="56"/>
      <c r="EYX5" s="56"/>
      <c r="EYY5" s="56"/>
      <c r="EYZ5" s="56"/>
      <c r="EZA5" s="56"/>
      <c r="EZB5" s="56"/>
      <c r="EZC5" s="56"/>
      <c r="EZD5" s="56"/>
      <c r="EZE5" s="56"/>
      <c r="EZF5" s="56"/>
      <c r="EZG5" s="56"/>
      <c r="EZH5" s="56"/>
      <c r="EZI5" s="56"/>
      <c r="EZJ5" s="56"/>
      <c r="EZK5" s="56"/>
      <c r="EZL5" s="56"/>
      <c r="EZM5" s="56"/>
      <c r="EZN5" s="56"/>
      <c r="EZO5" s="56"/>
      <c r="EZP5" s="56"/>
      <c r="EZQ5" s="56"/>
      <c r="EZR5" s="56"/>
      <c r="EZS5" s="56"/>
      <c r="EZT5" s="56"/>
      <c r="EZU5" s="56"/>
      <c r="EZV5" s="56"/>
      <c r="EZW5" s="56"/>
      <c r="EZX5" s="56"/>
      <c r="EZY5" s="56"/>
      <c r="EZZ5" s="56"/>
      <c r="FAA5" s="56"/>
      <c r="FAB5" s="56"/>
      <c r="FAC5" s="56"/>
      <c r="FAD5" s="56"/>
      <c r="FAE5" s="56"/>
      <c r="FAF5" s="56"/>
      <c r="FAG5" s="56"/>
      <c r="FAH5" s="56"/>
      <c r="FAI5" s="56"/>
      <c r="FAJ5" s="56"/>
      <c r="FAK5" s="56"/>
      <c r="FAL5" s="56"/>
      <c r="FAM5" s="56"/>
      <c r="FAN5" s="56"/>
      <c r="FAO5" s="56"/>
      <c r="FAP5" s="56"/>
      <c r="FAQ5" s="56"/>
      <c r="FAR5" s="56"/>
      <c r="FAS5" s="56"/>
      <c r="FAT5" s="56"/>
      <c r="FAU5" s="56"/>
      <c r="FAV5" s="56"/>
      <c r="FAW5" s="56"/>
      <c r="FAX5" s="56"/>
      <c r="FAY5" s="56"/>
      <c r="FAZ5" s="56"/>
      <c r="FBA5" s="56"/>
      <c r="FBB5" s="56"/>
      <c r="FBC5" s="56"/>
      <c r="FBD5" s="56"/>
      <c r="FBE5" s="56"/>
      <c r="FBF5" s="56"/>
      <c r="FBG5" s="56"/>
      <c r="FBH5" s="56"/>
      <c r="FBI5" s="56"/>
      <c r="FBJ5" s="56"/>
      <c r="FBK5" s="56"/>
      <c r="FBL5" s="56"/>
      <c r="FBM5" s="56"/>
      <c r="FBN5" s="56"/>
      <c r="FBO5" s="56"/>
      <c r="FBP5" s="56"/>
      <c r="FBQ5" s="56"/>
      <c r="FBR5" s="56"/>
      <c r="FBS5" s="56"/>
      <c r="FBT5" s="56"/>
      <c r="FBU5" s="56"/>
      <c r="FBV5" s="56"/>
      <c r="FBW5" s="56"/>
      <c r="FBX5" s="56"/>
      <c r="FBY5" s="56"/>
      <c r="FBZ5" s="56"/>
      <c r="FCA5" s="56"/>
      <c r="FCB5" s="56"/>
      <c r="FCC5" s="56"/>
      <c r="FCD5" s="56"/>
      <c r="FCE5" s="56"/>
      <c r="FCF5" s="56"/>
      <c r="FCG5" s="56"/>
      <c r="FCH5" s="56"/>
      <c r="FCI5" s="56"/>
      <c r="FCJ5" s="56"/>
      <c r="FCK5" s="56"/>
      <c r="FCL5" s="56"/>
      <c r="FCM5" s="56"/>
      <c r="FCN5" s="56"/>
      <c r="FCO5" s="56"/>
      <c r="FCP5" s="56"/>
      <c r="FCQ5" s="56"/>
      <c r="FCR5" s="56"/>
      <c r="FCS5" s="56"/>
      <c r="FCT5" s="56"/>
      <c r="FCU5" s="56"/>
      <c r="FCV5" s="56"/>
      <c r="FCW5" s="56"/>
      <c r="FCX5" s="56"/>
      <c r="FCY5" s="56"/>
      <c r="FCZ5" s="56"/>
      <c r="FDA5" s="56"/>
      <c r="FDB5" s="56"/>
      <c r="FDC5" s="56"/>
      <c r="FDD5" s="56"/>
      <c r="FDE5" s="56"/>
      <c r="FDF5" s="56"/>
      <c r="FDG5" s="56"/>
      <c r="FDH5" s="56"/>
      <c r="FDI5" s="56"/>
      <c r="FDJ5" s="56"/>
      <c r="FDK5" s="56"/>
      <c r="FDL5" s="56"/>
      <c r="FDM5" s="56"/>
      <c r="FDN5" s="56"/>
      <c r="FDO5" s="56"/>
      <c r="FDP5" s="56"/>
      <c r="FDQ5" s="56"/>
      <c r="FDR5" s="56"/>
      <c r="FDS5" s="56"/>
      <c r="FDT5" s="56"/>
      <c r="FDU5" s="56"/>
      <c r="FDV5" s="56"/>
      <c r="FDW5" s="56"/>
      <c r="FDX5" s="56"/>
      <c r="FDY5" s="56"/>
      <c r="FDZ5" s="56"/>
      <c r="FEA5" s="56"/>
      <c r="FEB5" s="56"/>
      <c r="FEC5" s="56"/>
      <c r="FED5" s="56"/>
      <c r="FEE5" s="56"/>
      <c r="FEF5" s="56"/>
      <c r="FEG5" s="56"/>
      <c r="FEH5" s="56"/>
      <c r="FEI5" s="56"/>
      <c r="FEJ5" s="56"/>
      <c r="FEK5" s="56"/>
      <c r="FEL5" s="56"/>
      <c r="FEM5" s="56"/>
      <c r="FEN5" s="56"/>
      <c r="FEO5" s="56"/>
      <c r="FEP5" s="56"/>
      <c r="FEQ5" s="56"/>
      <c r="FER5" s="56"/>
      <c r="FES5" s="56"/>
      <c r="FET5" s="56"/>
      <c r="FEU5" s="56"/>
      <c r="FEV5" s="56"/>
      <c r="FEW5" s="56"/>
      <c r="FEX5" s="56"/>
      <c r="FEY5" s="56"/>
      <c r="FEZ5" s="56"/>
      <c r="FFA5" s="56"/>
      <c r="FFB5" s="56"/>
      <c r="FFC5" s="56"/>
      <c r="FFD5" s="56"/>
      <c r="FFE5" s="56"/>
      <c r="FFF5" s="56"/>
      <c r="FFG5" s="56"/>
      <c r="FFH5" s="56"/>
      <c r="FFI5" s="56"/>
      <c r="FFJ5" s="56"/>
      <c r="FFK5" s="56"/>
      <c r="FFL5" s="56"/>
      <c r="FFM5" s="56"/>
      <c r="FFN5" s="56"/>
      <c r="FFO5" s="56"/>
      <c r="FFP5" s="56"/>
      <c r="FFQ5" s="56"/>
      <c r="FFR5" s="56"/>
      <c r="FFS5" s="56"/>
      <c r="FFT5" s="56"/>
      <c r="FFU5" s="56"/>
      <c r="FFV5" s="56"/>
      <c r="FFW5" s="56"/>
      <c r="FFX5" s="56"/>
      <c r="FFY5" s="56"/>
      <c r="FFZ5" s="56"/>
      <c r="FGA5" s="56"/>
      <c r="FGB5" s="56"/>
      <c r="FGC5" s="56"/>
      <c r="FGD5" s="56"/>
      <c r="FGE5" s="56"/>
      <c r="FGF5" s="56"/>
      <c r="FGG5" s="56"/>
      <c r="FGH5" s="56"/>
      <c r="FGI5" s="56"/>
      <c r="FGJ5" s="56"/>
      <c r="FGK5" s="56"/>
      <c r="FGL5" s="56"/>
      <c r="FGM5" s="56"/>
      <c r="FGN5" s="56"/>
      <c r="FGO5" s="56"/>
      <c r="FGP5" s="56"/>
      <c r="FGQ5" s="56"/>
      <c r="FGR5" s="56"/>
      <c r="FGS5" s="56"/>
      <c r="FGT5" s="56"/>
      <c r="FGU5" s="56"/>
      <c r="FGV5" s="56"/>
      <c r="FGW5" s="56"/>
      <c r="FGX5" s="56"/>
      <c r="FGY5" s="56"/>
      <c r="FGZ5" s="56"/>
      <c r="FHA5" s="56"/>
      <c r="FHB5" s="56"/>
      <c r="FHC5" s="56"/>
      <c r="FHD5" s="56"/>
      <c r="FHE5" s="56"/>
      <c r="FHF5" s="56"/>
      <c r="FHG5" s="56"/>
      <c r="FHH5" s="56"/>
      <c r="FHI5" s="56"/>
      <c r="FHJ5" s="56"/>
      <c r="FHK5" s="56"/>
      <c r="FHL5" s="56"/>
      <c r="FHM5" s="56"/>
      <c r="FHN5" s="56"/>
      <c r="FHO5" s="56"/>
      <c r="FHP5" s="56"/>
      <c r="FHQ5" s="56"/>
      <c r="FHR5" s="56"/>
      <c r="FHS5" s="56"/>
      <c r="FHT5" s="56"/>
      <c r="FHU5" s="56"/>
      <c r="FHV5" s="56"/>
      <c r="FHW5" s="56"/>
      <c r="FHX5" s="56"/>
      <c r="FHY5" s="56"/>
      <c r="FHZ5" s="56"/>
      <c r="FIA5" s="56"/>
      <c r="FIB5" s="56"/>
      <c r="FIC5" s="56"/>
      <c r="FID5" s="56"/>
      <c r="FIE5" s="56"/>
      <c r="FIF5" s="56"/>
      <c r="FIG5" s="56"/>
      <c r="FIH5" s="56"/>
      <c r="FII5" s="56"/>
      <c r="FIJ5" s="56"/>
      <c r="FIK5" s="56"/>
      <c r="FIL5" s="56"/>
      <c r="FIM5" s="56"/>
      <c r="FIN5" s="56"/>
      <c r="FIO5" s="56"/>
      <c r="FIP5" s="56"/>
      <c r="FIQ5" s="56"/>
      <c r="FIR5" s="56"/>
      <c r="FIS5" s="56"/>
      <c r="FIT5" s="56"/>
      <c r="FIU5" s="56"/>
      <c r="FIV5" s="56"/>
      <c r="FIW5" s="56"/>
      <c r="FIX5" s="56"/>
      <c r="FIY5" s="56"/>
      <c r="FIZ5" s="56"/>
      <c r="FJA5" s="56"/>
      <c r="FJB5" s="56"/>
      <c r="FJC5" s="56"/>
      <c r="FJD5" s="56"/>
      <c r="FJE5" s="56"/>
      <c r="FJF5" s="56"/>
      <c r="FJG5" s="56"/>
      <c r="FJH5" s="56"/>
      <c r="FJI5" s="56"/>
      <c r="FJJ5" s="56"/>
      <c r="FJK5" s="56"/>
      <c r="FJL5" s="56"/>
      <c r="FJM5" s="56"/>
      <c r="FJN5" s="56"/>
      <c r="FJO5" s="56"/>
      <c r="FJP5" s="56"/>
      <c r="FJQ5" s="56"/>
      <c r="FJR5" s="56"/>
      <c r="FJS5" s="56"/>
      <c r="FJT5" s="56"/>
      <c r="FJU5" s="56"/>
      <c r="FJV5" s="56"/>
      <c r="FJW5" s="56"/>
      <c r="FJX5" s="56"/>
      <c r="FJY5" s="56"/>
      <c r="FJZ5" s="56"/>
      <c r="FKA5" s="56"/>
      <c r="FKB5" s="56"/>
      <c r="FKC5" s="56"/>
      <c r="FKD5" s="56"/>
      <c r="FKE5" s="56"/>
      <c r="FKF5" s="56"/>
      <c r="FKG5" s="56"/>
      <c r="FKH5" s="56"/>
      <c r="FKI5" s="56"/>
      <c r="FKJ5" s="56"/>
      <c r="FKK5" s="56"/>
      <c r="FKL5" s="56"/>
      <c r="FKM5" s="56"/>
      <c r="FKN5" s="56"/>
      <c r="FKO5" s="56"/>
      <c r="FKP5" s="56"/>
      <c r="FKQ5" s="56"/>
      <c r="FKR5" s="56"/>
      <c r="FKS5" s="56"/>
      <c r="FKT5" s="56"/>
      <c r="FKU5" s="56"/>
      <c r="FKV5" s="56"/>
      <c r="FKW5" s="56"/>
      <c r="FKX5" s="56"/>
      <c r="FKY5" s="56"/>
      <c r="FKZ5" s="56"/>
      <c r="FLA5" s="56"/>
      <c r="FLB5" s="56"/>
      <c r="FLC5" s="56"/>
      <c r="FLD5" s="56"/>
      <c r="FLE5" s="56"/>
      <c r="FLF5" s="56"/>
      <c r="FLG5" s="56"/>
      <c r="FLH5" s="56"/>
      <c r="FLI5" s="56"/>
      <c r="FLJ5" s="56"/>
      <c r="FLK5" s="56"/>
      <c r="FLL5" s="56"/>
      <c r="FLM5" s="56"/>
      <c r="FLN5" s="56"/>
      <c r="FLO5" s="56"/>
      <c r="FLP5" s="56"/>
      <c r="FLQ5" s="56"/>
      <c r="FLR5" s="56"/>
      <c r="FLS5" s="56"/>
      <c r="FLT5" s="56"/>
      <c r="FLU5" s="56"/>
      <c r="FLV5" s="56"/>
      <c r="FLW5" s="56"/>
      <c r="FLX5" s="56"/>
      <c r="FLY5" s="56"/>
      <c r="FLZ5" s="56"/>
      <c r="FMA5" s="56"/>
      <c r="FMB5" s="56"/>
      <c r="FMC5" s="56"/>
      <c r="FMD5" s="56"/>
      <c r="FME5" s="56"/>
      <c r="FMF5" s="56"/>
      <c r="FMG5" s="56"/>
      <c r="FMH5" s="56"/>
      <c r="FMI5" s="56"/>
      <c r="FMJ5" s="56"/>
      <c r="FMK5" s="56"/>
      <c r="FML5" s="56"/>
      <c r="FMM5" s="56"/>
      <c r="FMN5" s="56"/>
      <c r="FMO5" s="56"/>
      <c r="FMP5" s="56"/>
      <c r="FMQ5" s="56"/>
      <c r="FMR5" s="56"/>
      <c r="FMS5" s="56"/>
      <c r="FMT5" s="56"/>
      <c r="FMU5" s="56"/>
      <c r="FMV5" s="56"/>
      <c r="FMW5" s="56"/>
      <c r="FMX5" s="56"/>
      <c r="FMY5" s="56"/>
      <c r="FMZ5" s="56"/>
      <c r="FNA5" s="56"/>
      <c r="FNB5" s="56"/>
      <c r="FNC5" s="56"/>
      <c r="FND5" s="56"/>
      <c r="FNE5" s="56"/>
      <c r="FNF5" s="56"/>
      <c r="FNG5" s="56"/>
      <c r="FNH5" s="56"/>
      <c r="FNI5" s="56"/>
      <c r="FNJ5" s="56"/>
      <c r="FNK5" s="56"/>
      <c r="FNL5" s="56"/>
      <c r="FNM5" s="56"/>
      <c r="FNN5" s="56"/>
      <c r="FNO5" s="56"/>
      <c r="FNP5" s="56"/>
      <c r="FNQ5" s="56"/>
      <c r="FNR5" s="56"/>
      <c r="FNS5" s="56"/>
      <c r="FNT5" s="56"/>
      <c r="FNU5" s="56"/>
      <c r="FNV5" s="56"/>
      <c r="FNW5" s="56"/>
      <c r="FNX5" s="56"/>
      <c r="FNY5" s="56"/>
      <c r="FNZ5" s="56"/>
      <c r="FOA5" s="56"/>
      <c r="FOB5" s="56"/>
      <c r="FOC5" s="56"/>
      <c r="FOD5" s="56"/>
      <c r="FOE5" s="56"/>
      <c r="FOF5" s="56"/>
      <c r="FOG5" s="56"/>
      <c r="FOH5" s="56"/>
      <c r="FOI5" s="56"/>
      <c r="FOJ5" s="56"/>
      <c r="FOK5" s="56"/>
      <c r="FOL5" s="56"/>
      <c r="FOM5" s="56"/>
      <c r="FON5" s="56"/>
      <c r="FOO5" s="56"/>
      <c r="FOP5" s="56"/>
      <c r="FOQ5" s="56"/>
      <c r="FOR5" s="56"/>
      <c r="FOS5" s="56"/>
      <c r="FOT5" s="56"/>
      <c r="FOU5" s="56"/>
      <c r="FOV5" s="56"/>
      <c r="FOW5" s="56"/>
      <c r="FOX5" s="56"/>
      <c r="FOY5" s="56"/>
      <c r="FOZ5" s="56"/>
      <c r="FPA5" s="56"/>
      <c r="FPB5" s="56"/>
      <c r="FPC5" s="56"/>
      <c r="FPD5" s="56"/>
      <c r="FPE5" s="56"/>
      <c r="FPF5" s="56"/>
      <c r="FPG5" s="56"/>
      <c r="FPH5" s="56"/>
      <c r="FPI5" s="56"/>
      <c r="FPJ5" s="56"/>
      <c r="FPK5" s="56"/>
      <c r="FPL5" s="56"/>
      <c r="FPM5" s="56"/>
      <c r="FPN5" s="56"/>
      <c r="FPO5" s="56"/>
      <c r="FPP5" s="56"/>
      <c r="FPQ5" s="56"/>
      <c r="FPR5" s="56"/>
      <c r="FPS5" s="56"/>
      <c r="FPT5" s="56"/>
      <c r="FPU5" s="56"/>
      <c r="FPV5" s="56"/>
      <c r="FPW5" s="56"/>
      <c r="FPX5" s="56"/>
      <c r="FPY5" s="56"/>
      <c r="FPZ5" s="56"/>
      <c r="FQA5" s="56"/>
      <c r="FQB5" s="56"/>
      <c r="FQC5" s="56"/>
      <c r="FQD5" s="56"/>
      <c r="FQE5" s="56"/>
      <c r="FQF5" s="56"/>
      <c r="FQG5" s="56"/>
      <c r="FQH5" s="56"/>
      <c r="FQI5" s="56"/>
      <c r="FQJ5" s="56"/>
      <c r="FQK5" s="56"/>
      <c r="FQL5" s="56"/>
      <c r="FQM5" s="56"/>
      <c r="FQN5" s="56"/>
      <c r="FQO5" s="56"/>
      <c r="FQP5" s="56"/>
      <c r="FQQ5" s="56"/>
      <c r="FQR5" s="56"/>
      <c r="FQS5" s="56"/>
      <c r="FQT5" s="56"/>
      <c r="FQU5" s="56"/>
      <c r="FQV5" s="56"/>
      <c r="FQW5" s="56"/>
      <c r="FQX5" s="56"/>
      <c r="FQY5" s="56"/>
      <c r="FQZ5" s="56"/>
      <c r="FRA5" s="56"/>
      <c r="FRB5" s="56"/>
      <c r="FRC5" s="56"/>
      <c r="FRD5" s="56"/>
      <c r="FRE5" s="56"/>
      <c r="FRF5" s="56"/>
      <c r="FRG5" s="56"/>
      <c r="FRH5" s="56"/>
      <c r="FRI5" s="56"/>
      <c r="FRJ5" s="56"/>
      <c r="FRK5" s="56"/>
      <c r="FRL5" s="56"/>
      <c r="FRM5" s="56"/>
      <c r="FRN5" s="56"/>
      <c r="FRO5" s="56"/>
      <c r="FRP5" s="56"/>
      <c r="FRQ5" s="56"/>
      <c r="FRR5" s="56"/>
      <c r="FRS5" s="56"/>
      <c r="FRT5" s="56"/>
      <c r="FRU5" s="56"/>
      <c r="FRV5" s="56"/>
      <c r="FRW5" s="56"/>
      <c r="FRX5" s="56"/>
      <c r="FRY5" s="56"/>
      <c r="FRZ5" s="56"/>
      <c r="FSA5" s="56"/>
      <c r="FSB5" s="56"/>
      <c r="FSC5" s="56"/>
      <c r="FSD5" s="56"/>
      <c r="FSE5" s="56"/>
      <c r="FSF5" s="56"/>
      <c r="FSG5" s="56"/>
      <c r="FSH5" s="56"/>
      <c r="FSI5" s="56"/>
      <c r="FSJ5" s="56"/>
      <c r="FSK5" s="56"/>
      <c r="FSL5" s="56"/>
      <c r="FSM5" s="56"/>
      <c r="FSN5" s="56"/>
      <c r="FSO5" s="56"/>
      <c r="FSP5" s="56"/>
      <c r="FSQ5" s="56"/>
      <c r="FSR5" s="56"/>
      <c r="FSS5" s="56"/>
      <c r="FST5" s="56"/>
      <c r="FSU5" s="56"/>
      <c r="FSV5" s="56"/>
      <c r="FSW5" s="56"/>
      <c r="FSX5" s="56"/>
      <c r="FSY5" s="56"/>
      <c r="FSZ5" s="56"/>
      <c r="FTA5" s="56"/>
      <c r="FTB5" s="56"/>
      <c r="FTC5" s="56"/>
      <c r="FTD5" s="56"/>
      <c r="FTE5" s="56"/>
      <c r="FTF5" s="56"/>
      <c r="FTG5" s="56"/>
      <c r="FTH5" s="56"/>
      <c r="FTI5" s="56"/>
      <c r="FTJ5" s="56"/>
      <c r="FTK5" s="56"/>
      <c r="FTL5" s="56"/>
      <c r="FTM5" s="56"/>
      <c r="FTN5" s="56"/>
      <c r="FTO5" s="56"/>
      <c r="FTP5" s="56"/>
      <c r="FTQ5" s="56"/>
      <c r="FTR5" s="56"/>
      <c r="FTS5" s="56"/>
      <c r="FTT5" s="56"/>
      <c r="FTU5" s="56"/>
      <c r="FTV5" s="56"/>
      <c r="FTW5" s="56"/>
      <c r="FTX5" s="56"/>
      <c r="FTY5" s="56"/>
      <c r="FTZ5" s="56"/>
      <c r="FUA5" s="56"/>
      <c r="FUB5" s="56"/>
      <c r="FUC5" s="56"/>
      <c r="FUD5" s="56"/>
      <c r="FUE5" s="56"/>
      <c r="FUF5" s="56"/>
      <c r="FUG5" s="56"/>
      <c r="FUH5" s="56"/>
      <c r="FUI5" s="56"/>
      <c r="FUJ5" s="56"/>
      <c r="FUK5" s="56"/>
      <c r="FUL5" s="56"/>
      <c r="FUM5" s="56"/>
      <c r="FUN5" s="56"/>
      <c r="FUO5" s="56"/>
      <c r="FUP5" s="56"/>
      <c r="FUQ5" s="56"/>
      <c r="FUR5" s="56"/>
      <c r="FUS5" s="56"/>
      <c r="FUT5" s="56"/>
      <c r="FUU5" s="56"/>
      <c r="FUV5" s="56"/>
      <c r="FUW5" s="56"/>
      <c r="FUX5" s="56"/>
      <c r="FUY5" s="56"/>
      <c r="FUZ5" s="56"/>
      <c r="FVA5" s="56"/>
      <c r="FVB5" s="56"/>
      <c r="FVC5" s="56"/>
      <c r="FVD5" s="56"/>
      <c r="FVE5" s="56"/>
      <c r="FVF5" s="56"/>
      <c r="FVG5" s="56"/>
      <c r="FVH5" s="56"/>
      <c r="FVI5" s="56"/>
      <c r="FVJ5" s="56"/>
      <c r="FVK5" s="56"/>
      <c r="FVL5" s="56"/>
      <c r="FVM5" s="56"/>
      <c r="FVN5" s="56"/>
      <c r="FVO5" s="56"/>
      <c r="FVP5" s="56"/>
      <c r="FVQ5" s="56"/>
      <c r="FVR5" s="56"/>
      <c r="FVS5" s="56"/>
      <c r="FVT5" s="56"/>
      <c r="FVU5" s="56"/>
      <c r="FVV5" s="56"/>
      <c r="FVW5" s="56"/>
      <c r="FVX5" s="56"/>
      <c r="FVY5" s="56"/>
      <c r="FVZ5" s="56"/>
      <c r="FWA5" s="56"/>
      <c r="FWB5" s="56"/>
      <c r="FWC5" s="56"/>
      <c r="FWD5" s="56"/>
      <c r="FWE5" s="56"/>
      <c r="FWF5" s="56"/>
      <c r="FWG5" s="56"/>
      <c r="FWH5" s="56"/>
      <c r="FWI5" s="56"/>
      <c r="FWJ5" s="56"/>
      <c r="FWK5" s="56"/>
      <c r="FWL5" s="56"/>
      <c r="FWM5" s="56"/>
      <c r="FWN5" s="56"/>
      <c r="FWO5" s="56"/>
      <c r="FWP5" s="56"/>
      <c r="FWQ5" s="56"/>
      <c r="FWR5" s="56"/>
      <c r="FWS5" s="56"/>
      <c r="FWT5" s="56"/>
      <c r="FWU5" s="56"/>
      <c r="FWV5" s="56"/>
      <c r="FWW5" s="56"/>
      <c r="FWX5" s="56"/>
      <c r="FWY5" s="56"/>
      <c r="FWZ5" s="56"/>
      <c r="FXA5" s="56"/>
      <c r="FXB5" s="56"/>
      <c r="FXC5" s="56"/>
      <c r="FXD5" s="56"/>
      <c r="FXE5" s="56"/>
      <c r="FXF5" s="56"/>
      <c r="FXG5" s="56"/>
      <c r="FXH5" s="56"/>
      <c r="FXI5" s="56"/>
      <c r="FXJ5" s="56"/>
      <c r="FXK5" s="56"/>
      <c r="FXL5" s="56"/>
      <c r="FXM5" s="56"/>
      <c r="FXN5" s="56"/>
      <c r="FXO5" s="56"/>
      <c r="FXP5" s="56"/>
      <c r="FXQ5" s="56"/>
      <c r="FXR5" s="56"/>
      <c r="FXS5" s="56"/>
      <c r="FXT5" s="56"/>
      <c r="FXU5" s="56"/>
      <c r="FXV5" s="56"/>
      <c r="FXW5" s="56"/>
      <c r="FXX5" s="56"/>
      <c r="FXY5" s="56"/>
      <c r="FXZ5" s="56"/>
      <c r="FYA5" s="56"/>
      <c r="FYB5" s="56"/>
      <c r="FYC5" s="56"/>
      <c r="FYD5" s="56"/>
      <c r="FYE5" s="56"/>
      <c r="FYF5" s="56"/>
      <c r="FYG5" s="56"/>
      <c r="FYH5" s="56"/>
      <c r="FYI5" s="56"/>
      <c r="FYJ5" s="56"/>
      <c r="FYK5" s="56"/>
      <c r="FYL5" s="56"/>
      <c r="FYM5" s="56"/>
      <c r="FYN5" s="56"/>
      <c r="FYO5" s="56"/>
      <c r="FYP5" s="56"/>
      <c r="FYQ5" s="56"/>
      <c r="FYR5" s="56"/>
      <c r="FYS5" s="56"/>
      <c r="FYT5" s="56"/>
      <c r="FYU5" s="56"/>
      <c r="FYV5" s="56"/>
      <c r="FYW5" s="56"/>
      <c r="FYX5" s="56"/>
      <c r="FYY5" s="56"/>
      <c r="FYZ5" s="56"/>
      <c r="FZA5" s="56"/>
      <c r="FZB5" s="56"/>
      <c r="FZC5" s="56"/>
      <c r="FZD5" s="56"/>
      <c r="FZE5" s="56"/>
      <c r="FZF5" s="56"/>
      <c r="FZG5" s="56"/>
      <c r="FZH5" s="56"/>
      <c r="FZI5" s="56"/>
      <c r="FZJ5" s="56"/>
      <c r="FZK5" s="56"/>
      <c r="FZL5" s="56"/>
      <c r="FZM5" s="56"/>
      <c r="FZN5" s="56"/>
      <c r="FZO5" s="56"/>
      <c r="FZP5" s="56"/>
      <c r="FZQ5" s="56"/>
      <c r="FZR5" s="56"/>
      <c r="FZS5" s="56"/>
      <c r="FZT5" s="56"/>
      <c r="FZU5" s="56"/>
      <c r="FZV5" s="56"/>
      <c r="FZW5" s="56"/>
      <c r="FZX5" s="56"/>
      <c r="FZY5" s="56"/>
      <c r="FZZ5" s="56"/>
      <c r="GAA5" s="56"/>
      <c r="GAB5" s="56"/>
      <c r="GAC5" s="56"/>
      <c r="GAD5" s="56"/>
      <c r="GAE5" s="56"/>
      <c r="GAF5" s="56"/>
      <c r="GAG5" s="56"/>
      <c r="GAH5" s="56"/>
      <c r="GAI5" s="56"/>
      <c r="GAJ5" s="56"/>
      <c r="GAK5" s="56"/>
      <c r="GAL5" s="56"/>
      <c r="GAM5" s="56"/>
      <c r="GAN5" s="56"/>
      <c r="GAO5" s="56"/>
      <c r="GAP5" s="56"/>
      <c r="GAQ5" s="56"/>
      <c r="GAR5" s="56"/>
      <c r="GAS5" s="56"/>
      <c r="GAT5" s="56"/>
      <c r="GAU5" s="56"/>
      <c r="GAV5" s="56"/>
      <c r="GAW5" s="56"/>
      <c r="GAX5" s="56"/>
      <c r="GAY5" s="56"/>
      <c r="GAZ5" s="56"/>
      <c r="GBA5" s="56"/>
      <c r="GBB5" s="56"/>
      <c r="GBC5" s="56"/>
      <c r="GBD5" s="56"/>
      <c r="GBE5" s="56"/>
      <c r="GBF5" s="56"/>
      <c r="GBG5" s="56"/>
      <c r="GBH5" s="56"/>
      <c r="GBI5" s="56"/>
      <c r="GBJ5" s="56"/>
      <c r="GBK5" s="56"/>
      <c r="GBL5" s="56"/>
      <c r="GBM5" s="56"/>
      <c r="GBN5" s="56"/>
      <c r="GBO5" s="56"/>
      <c r="GBP5" s="56"/>
      <c r="GBQ5" s="56"/>
      <c r="GBR5" s="56"/>
      <c r="GBS5" s="56"/>
      <c r="GBT5" s="56"/>
      <c r="GBU5" s="56"/>
      <c r="GBV5" s="56"/>
      <c r="GBW5" s="56"/>
      <c r="GBX5" s="56"/>
      <c r="GBY5" s="56"/>
      <c r="GBZ5" s="56"/>
      <c r="GCA5" s="56"/>
      <c r="GCB5" s="56"/>
      <c r="GCC5" s="56"/>
      <c r="GCD5" s="56"/>
      <c r="GCE5" s="56"/>
      <c r="GCF5" s="56"/>
      <c r="GCG5" s="56"/>
      <c r="GCH5" s="56"/>
      <c r="GCI5" s="56"/>
      <c r="GCJ5" s="56"/>
      <c r="GCK5" s="56"/>
      <c r="GCL5" s="56"/>
      <c r="GCM5" s="56"/>
      <c r="GCN5" s="56"/>
      <c r="GCO5" s="56"/>
      <c r="GCP5" s="56"/>
      <c r="GCQ5" s="56"/>
      <c r="GCR5" s="56"/>
      <c r="GCS5" s="56"/>
      <c r="GCT5" s="56"/>
      <c r="GCU5" s="56"/>
      <c r="GCV5" s="56"/>
      <c r="GCW5" s="56"/>
      <c r="GCX5" s="56"/>
      <c r="GCY5" s="56"/>
      <c r="GCZ5" s="56"/>
      <c r="GDA5" s="56"/>
      <c r="GDB5" s="56"/>
      <c r="GDC5" s="56"/>
      <c r="GDD5" s="56"/>
      <c r="GDE5" s="56"/>
      <c r="GDF5" s="56"/>
      <c r="GDG5" s="56"/>
      <c r="GDH5" s="56"/>
      <c r="GDI5" s="56"/>
      <c r="GDJ5" s="56"/>
      <c r="GDK5" s="56"/>
      <c r="GDL5" s="56"/>
      <c r="GDM5" s="56"/>
      <c r="GDN5" s="56"/>
      <c r="GDO5" s="56"/>
      <c r="GDP5" s="56"/>
      <c r="GDQ5" s="56"/>
      <c r="GDR5" s="56"/>
      <c r="GDS5" s="56"/>
      <c r="GDT5" s="56"/>
      <c r="GDU5" s="56"/>
      <c r="GDV5" s="56"/>
      <c r="GDW5" s="56"/>
      <c r="GDX5" s="56"/>
      <c r="GDY5" s="56"/>
      <c r="GDZ5" s="56"/>
      <c r="GEA5" s="56"/>
      <c r="GEB5" s="56"/>
      <c r="GEC5" s="56"/>
      <c r="GED5" s="56"/>
      <c r="GEE5" s="56"/>
      <c r="GEF5" s="56"/>
      <c r="GEG5" s="56"/>
      <c r="GEH5" s="56"/>
      <c r="GEI5" s="56"/>
      <c r="GEJ5" s="56"/>
      <c r="GEK5" s="56"/>
      <c r="GEL5" s="56"/>
      <c r="GEM5" s="56"/>
      <c r="GEN5" s="56"/>
      <c r="GEO5" s="56"/>
      <c r="GEP5" s="56"/>
      <c r="GEQ5" s="56"/>
      <c r="GER5" s="56"/>
      <c r="GES5" s="56"/>
      <c r="GET5" s="56"/>
      <c r="GEU5" s="56"/>
      <c r="GEV5" s="56"/>
      <c r="GEW5" s="56"/>
      <c r="GEX5" s="56"/>
      <c r="GEY5" s="56"/>
      <c r="GEZ5" s="56"/>
      <c r="GFA5" s="56"/>
      <c r="GFB5" s="56"/>
      <c r="GFC5" s="56"/>
      <c r="GFD5" s="56"/>
      <c r="GFE5" s="56"/>
      <c r="GFF5" s="56"/>
      <c r="GFG5" s="56"/>
      <c r="GFH5" s="56"/>
      <c r="GFI5" s="56"/>
      <c r="GFJ5" s="56"/>
      <c r="GFK5" s="56"/>
      <c r="GFL5" s="56"/>
      <c r="GFM5" s="56"/>
      <c r="GFN5" s="56"/>
      <c r="GFO5" s="56"/>
      <c r="GFP5" s="56"/>
      <c r="GFQ5" s="56"/>
      <c r="GFR5" s="56"/>
      <c r="GFS5" s="56"/>
      <c r="GFT5" s="56"/>
      <c r="GFU5" s="56"/>
      <c r="GFV5" s="56"/>
      <c r="GFW5" s="56"/>
      <c r="GFX5" s="56"/>
      <c r="GFY5" s="56"/>
      <c r="GFZ5" s="56"/>
      <c r="GGA5" s="56"/>
      <c r="GGB5" s="56"/>
      <c r="GGC5" s="56"/>
      <c r="GGD5" s="56"/>
      <c r="GGE5" s="56"/>
      <c r="GGF5" s="56"/>
      <c r="GGG5" s="56"/>
      <c r="GGH5" s="56"/>
      <c r="GGI5" s="56"/>
      <c r="GGJ5" s="56"/>
      <c r="GGK5" s="56"/>
      <c r="GGL5" s="56"/>
      <c r="GGM5" s="56"/>
      <c r="GGN5" s="56"/>
      <c r="GGO5" s="56"/>
      <c r="GGP5" s="56"/>
      <c r="GGQ5" s="56"/>
      <c r="GGR5" s="56"/>
      <c r="GGS5" s="56"/>
      <c r="GGT5" s="56"/>
      <c r="GGU5" s="56"/>
      <c r="GGV5" s="56"/>
      <c r="GGW5" s="56"/>
      <c r="GGX5" s="56"/>
      <c r="GGY5" s="56"/>
      <c r="GGZ5" s="56"/>
      <c r="GHA5" s="56"/>
      <c r="GHB5" s="56"/>
      <c r="GHC5" s="56"/>
      <c r="GHD5" s="56"/>
      <c r="GHE5" s="56"/>
      <c r="GHF5" s="56"/>
      <c r="GHG5" s="56"/>
      <c r="GHH5" s="56"/>
      <c r="GHI5" s="56"/>
      <c r="GHJ5" s="56"/>
      <c r="GHK5" s="56"/>
      <c r="GHL5" s="56"/>
      <c r="GHM5" s="56"/>
      <c r="GHN5" s="56"/>
      <c r="GHO5" s="56"/>
      <c r="GHP5" s="56"/>
      <c r="GHQ5" s="56"/>
      <c r="GHR5" s="56"/>
      <c r="GHS5" s="56"/>
      <c r="GHT5" s="56"/>
      <c r="GHU5" s="56"/>
      <c r="GHV5" s="56"/>
      <c r="GHW5" s="56"/>
      <c r="GHX5" s="56"/>
      <c r="GHY5" s="56"/>
      <c r="GHZ5" s="56"/>
      <c r="GIA5" s="56"/>
      <c r="GIB5" s="56"/>
      <c r="GIC5" s="56"/>
      <c r="GID5" s="56"/>
      <c r="GIE5" s="56"/>
      <c r="GIF5" s="56"/>
      <c r="GIG5" s="56"/>
      <c r="GIH5" s="56"/>
      <c r="GII5" s="56"/>
      <c r="GIJ5" s="56"/>
      <c r="GIK5" s="56"/>
      <c r="GIL5" s="56"/>
      <c r="GIM5" s="56"/>
      <c r="GIN5" s="56"/>
      <c r="GIO5" s="56"/>
      <c r="GIP5" s="56"/>
      <c r="GIQ5" s="56"/>
      <c r="GIR5" s="56"/>
      <c r="GIS5" s="56"/>
      <c r="GIT5" s="56"/>
      <c r="GIU5" s="56"/>
      <c r="GIV5" s="56"/>
      <c r="GIW5" s="56"/>
      <c r="GIX5" s="56"/>
      <c r="GIY5" s="56"/>
      <c r="GIZ5" s="56"/>
      <c r="GJA5" s="56"/>
      <c r="GJB5" s="56"/>
      <c r="GJC5" s="56"/>
      <c r="GJD5" s="56"/>
      <c r="GJE5" s="56"/>
      <c r="GJF5" s="56"/>
      <c r="GJG5" s="56"/>
      <c r="GJH5" s="56"/>
      <c r="GJI5" s="56"/>
      <c r="GJJ5" s="56"/>
      <c r="GJK5" s="56"/>
      <c r="GJL5" s="56"/>
      <c r="GJM5" s="56"/>
      <c r="GJN5" s="56"/>
      <c r="GJO5" s="56"/>
      <c r="GJP5" s="56"/>
      <c r="GJQ5" s="56"/>
      <c r="GJR5" s="56"/>
      <c r="GJS5" s="56"/>
      <c r="GJT5" s="56"/>
      <c r="GJU5" s="56"/>
      <c r="GJV5" s="56"/>
      <c r="GJW5" s="56"/>
      <c r="GJX5" s="56"/>
      <c r="GJY5" s="56"/>
      <c r="GJZ5" s="56"/>
      <c r="GKA5" s="56"/>
      <c r="GKB5" s="56"/>
      <c r="GKC5" s="56"/>
      <c r="GKD5" s="56"/>
      <c r="GKE5" s="56"/>
      <c r="GKF5" s="56"/>
      <c r="GKG5" s="56"/>
      <c r="GKH5" s="56"/>
      <c r="GKI5" s="56"/>
      <c r="GKJ5" s="56"/>
      <c r="GKK5" s="56"/>
      <c r="GKL5" s="56"/>
      <c r="GKM5" s="56"/>
      <c r="GKN5" s="56"/>
      <c r="GKO5" s="56"/>
      <c r="GKP5" s="56"/>
      <c r="GKQ5" s="56"/>
      <c r="GKR5" s="56"/>
      <c r="GKS5" s="56"/>
      <c r="GKT5" s="56"/>
      <c r="GKU5" s="56"/>
      <c r="GKV5" s="56"/>
      <c r="GKW5" s="56"/>
      <c r="GKX5" s="56"/>
      <c r="GKY5" s="56"/>
      <c r="GKZ5" s="56"/>
      <c r="GLA5" s="56"/>
      <c r="GLB5" s="56"/>
      <c r="GLC5" s="56"/>
      <c r="GLD5" s="56"/>
      <c r="GLE5" s="56"/>
      <c r="GLF5" s="56"/>
      <c r="GLG5" s="56"/>
      <c r="GLH5" s="56"/>
      <c r="GLI5" s="56"/>
      <c r="GLJ5" s="56"/>
      <c r="GLK5" s="56"/>
      <c r="GLL5" s="56"/>
      <c r="GLM5" s="56"/>
      <c r="GLN5" s="56"/>
      <c r="GLO5" s="56"/>
      <c r="GLP5" s="56"/>
      <c r="GLQ5" s="56"/>
      <c r="GLR5" s="56"/>
      <c r="GLS5" s="56"/>
      <c r="GLT5" s="56"/>
      <c r="GLU5" s="56"/>
      <c r="GLV5" s="56"/>
      <c r="GLW5" s="56"/>
      <c r="GLX5" s="56"/>
      <c r="GLY5" s="56"/>
      <c r="GLZ5" s="56"/>
      <c r="GMA5" s="56"/>
      <c r="GMB5" s="56"/>
      <c r="GMC5" s="56"/>
      <c r="GMD5" s="56"/>
      <c r="GME5" s="56"/>
      <c r="GMF5" s="56"/>
      <c r="GMG5" s="56"/>
      <c r="GMH5" s="56"/>
      <c r="GMI5" s="56"/>
      <c r="GMJ5" s="56"/>
      <c r="GMK5" s="56"/>
      <c r="GML5" s="56"/>
      <c r="GMM5" s="56"/>
      <c r="GMN5" s="56"/>
      <c r="GMO5" s="56"/>
      <c r="GMP5" s="56"/>
      <c r="GMQ5" s="56"/>
      <c r="GMR5" s="56"/>
      <c r="GMS5" s="56"/>
      <c r="GMT5" s="56"/>
      <c r="GMU5" s="56"/>
      <c r="GMV5" s="56"/>
      <c r="GMW5" s="56"/>
      <c r="GMX5" s="56"/>
      <c r="GMY5" s="56"/>
      <c r="GMZ5" s="56"/>
      <c r="GNA5" s="56"/>
      <c r="GNB5" s="56"/>
      <c r="GNC5" s="56"/>
      <c r="GND5" s="56"/>
      <c r="GNE5" s="56"/>
      <c r="GNF5" s="56"/>
      <c r="GNG5" s="56"/>
      <c r="GNH5" s="56"/>
      <c r="GNI5" s="56"/>
      <c r="GNJ5" s="56"/>
      <c r="GNK5" s="56"/>
      <c r="GNL5" s="56"/>
      <c r="GNM5" s="56"/>
      <c r="GNN5" s="56"/>
      <c r="GNO5" s="56"/>
      <c r="GNP5" s="56"/>
      <c r="GNQ5" s="56"/>
      <c r="GNR5" s="56"/>
      <c r="GNS5" s="56"/>
      <c r="GNT5" s="56"/>
      <c r="GNU5" s="56"/>
      <c r="GNV5" s="56"/>
      <c r="GNW5" s="56"/>
      <c r="GNX5" s="56"/>
      <c r="GNY5" s="56"/>
      <c r="GNZ5" s="56"/>
      <c r="GOA5" s="56"/>
      <c r="GOB5" s="56"/>
      <c r="GOC5" s="56"/>
      <c r="GOD5" s="56"/>
      <c r="GOE5" s="56"/>
      <c r="GOF5" s="56"/>
      <c r="GOG5" s="56"/>
      <c r="GOH5" s="56"/>
      <c r="GOI5" s="56"/>
      <c r="GOJ5" s="56"/>
      <c r="GOK5" s="56"/>
      <c r="GOL5" s="56"/>
      <c r="GOM5" s="56"/>
      <c r="GON5" s="56"/>
      <c r="GOO5" s="56"/>
      <c r="GOP5" s="56"/>
      <c r="GOQ5" s="56"/>
      <c r="GOR5" s="56"/>
      <c r="GOS5" s="56"/>
      <c r="GOT5" s="56"/>
      <c r="GOU5" s="56"/>
      <c r="GOV5" s="56"/>
      <c r="GOW5" s="56"/>
      <c r="GOX5" s="56"/>
      <c r="GOY5" s="56"/>
      <c r="GOZ5" s="56"/>
      <c r="GPA5" s="56"/>
      <c r="GPB5" s="56"/>
      <c r="GPC5" s="56"/>
      <c r="GPD5" s="56"/>
      <c r="GPE5" s="56"/>
      <c r="GPF5" s="56"/>
      <c r="GPG5" s="56"/>
      <c r="GPH5" s="56"/>
      <c r="GPI5" s="56"/>
      <c r="GPJ5" s="56"/>
      <c r="GPK5" s="56"/>
      <c r="GPL5" s="56"/>
      <c r="GPM5" s="56"/>
      <c r="GPN5" s="56"/>
      <c r="GPO5" s="56"/>
      <c r="GPP5" s="56"/>
      <c r="GPQ5" s="56"/>
      <c r="GPR5" s="56"/>
      <c r="GPS5" s="56"/>
      <c r="GPT5" s="56"/>
      <c r="GPU5" s="56"/>
      <c r="GPV5" s="56"/>
      <c r="GPW5" s="56"/>
      <c r="GPX5" s="56"/>
      <c r="GPY5" s="56"/>
      <c r="GPZ5" s="56"/>
      <c r="GQA5" s="56"/>
      <c r="GQB5" s="56"/>
      <c r="GQC5" s="56"/>
      <c r="GQD5" s="56"/>
      <c r="GQE5" s="56"/>
      <c r="GQF5" s="56"/>
      <c r="GQG5" s="56"/>
      <c r="GQH5" s="56"/>
      <c r="GQI5" s="56"/>
      <c r="GQJ5" s="56"/>
      <c r="GQK5" s="56"/>
      <c r="GQL5" s="56"/>
      <c r="GQM5" s="56"/>
      <c r="GQN5" s="56"/>
      <c r="GQO5" s="56"/>
      <c r="GQP5" s="56"/>
      <c r="GQQ5" s="56"/>
      <c r="GQR5" s="56"/>
      <c r="GQS5" s="56"/>
      <c r="GQT5" s="56"/>
      <c r="GQU5" s="56"/>
      <c r="GQV5" s="56"/>
      <c r="GQW5" s="56"/>
      <c r="GQX5" s="56"/>
      <c r="GQY5" s="56"/>
      <c r="GQZ5" s="56"/>
      <c r="GRA5" s="56"/>
      <c r="GRB5" s="56"/>
      <c r="GRC5" s="56"/>
      <c r="GRD5" s="56"/>
      <c r="GRE5" s="56"/>
      <c r="GRF5" s="56"/>
      <c r="GRG5" s="56"/>
      <c r="GRH5" s="56"/>
      <c r="GRI5" s="56"/>
      <c r="GRJ5" s="56"/>
      <c r="GRK5" s="56"/>
      <c r="GRL5" s="56"/>
      <c r="GRM5" s="56"/>
      <c r="GRN5" s="56"/>
      <c r="GRO5" s="56"/>
      <c r="GRP5" s="56"/>
      <c r="GRQ5" s="56"/>
      <c r="GRR5" s="56"/>
      <c r="GRS5" s="56"/>
      <c r="GRT5" s="56"/>
      <c r="GRU5" s="56"/>
      <c r="GRV5" s="56"/>
      <c r="GRW5" s="56"/>
      <c r="GRX5" s="56"/>
      <c r="GRY5" s="56"/>
      <c r="GRZ5" s="56"/>
      <c r="GSA5" s="56"/>
      <c r="GSB5" s="56"/>
      <c r="GSC5" s="56"/>
      <c r="GSD5" s="56"/>
      <c r="GSE5" s="56"/>
      <c r="GSF5" s="56"/>
      <c r="GSG5" s="56"/>
      <c r="GSH5" s="56"/>
      <c r="GSI5" s="56"/>
      <c r="GSJ5" s="56"/>
      <c r="GSK5" s="56"/>
      <c r="GSL5" s="56"/>
      <c r="GSM5" s="56"/>
      <c r="GSN5" s="56"/>
      <c r="GSO5" s="56"/>
      <c r="GSP5" s="56"/>
      <c r="GSQ5" s="56"/>
      <c r="GSR5" s="56"/>
      <c r="GSS5" s="56"/>
      <c r="GST5" s="56"/>
      <c r="GSU5" s="56"/>
      <c r="GSV5" s="56"/>
      <c r="GSW5" s="56"/>
      <c r="GSX5" s="56"/>
      <c r="GSY5" s="56"/>
      <c r="GSZ5" s="56"/>
      <c r="GTA5" s="56"/>
      <c r="GTB5" s="56"/>
      <c r="GTC5" s="56"/>
      <c r="GTD5" s="56"/>
      <c r="GTE5" s="56"/>
      <c r="GTF5" s="56"/>
      <c r="GTG5" s="56"/>
      <c r="GTH5" s="56"/>
      <c r="GTI5" s="56"/>
      <c r="GTJ5" s="56"/>
      <c r="GTK5" s="56"/>
      <c r="GTL5" s="56"/>
      <c r="GTM5" s="56"/>
      <c r="GTN5" s="56"/>
      <c r="GTO5" s="56"/>
      <c r="GTP5" s="56"/>
      <c r="GTQ5" s="56"/>
      <c r="GTR5" s="56"/>
      <c r="GTS5" s="56"/>
      <c r="GTT5" s="56"/>
      <c r="GTU5" s="56"/>
      <c r="GTV5" s="56"/>
      <c r="GTW5" s="56"/>
      <c r="GTX5" s="56"/>
      <c r="GTY5" s="56"/>
      <c r="GTZ5" s="56"/>
      <c r="GUA5" s="56"/>
      <c r="GUB5" s="56"/>
      <c r="GUC5" s="56"/>
      <c r="GUD5" s="56"/>
      <c r="GUE5" s="56"/>
      <c r="GUF5" s="56"/>
      <c r="GUG5" s="56"/>
      <c r="GUH5" s="56"/>
      <c r="GUI5" s="56"/>
      <c r="GUJ5" s="56"/>
      <c r="GUK5" s="56"/>
      <c r="GUL5" s="56"/>
      <c r="GUM5" s="56"/>
      <c r="GUN5" s="56"/>
      <c r="GUO5" s="56"/>
      <c r="GUP5" s="56"/>
      <c r="GUQ5" s="56"/>
      <c r="GUR5" s="56"/>
      <c r="GUS5" s="56"/>
      <c r="GUT5" s="56"/>
      <c r="GUU5" s="56"/>
      <c r="GUV5" s="56"/>
      <c r="GUW5" s="56"/>
      <c r="GUX5" s="56"/>
      <c r="GUY5" s="56"/>
      <c r="GUZ5" s="56"/>
      <c r="GVA5" s="56"/>
      <c r="GVB5" s="56"/>
      <c r="GVC5" s="56"/>
      <c r="GVD5" s="56"/>
      <c r="GVE5" s="56"/>
      <c r="GVF5" s="56"/>
      <c r="GVG5" s="56"/>
      <c r="GVH5" s="56"/>
      <c r="GVI5" s="56"/>
      <c r="GVJ5" s="56"/>
      <c r="GVK5" s="56"/>
      <c r="GVL5" s="56"/>
      <c r="GVM5" s="56"/>
      <c r="GVN5" s="56"/>
      <c r="GVO5" s="56"/>
      <c r="GVP5" s="56"/>
      <c r="GVQ5" s="56"/>
      <c r="GVR5" s="56"/>
      <c r="GVS5" s="56"/>
      <c r="GVT5" s="56"/>
      <c r="GVU5" s="56"/>
      <c r="GVV5" s="56"/>
      <c r="GVW5" s="56"/>
      <c r="GVX5" s="56"/>
      <c r="GVY5" s="56"/>
      <c r="GVZ5" s="56"/>
      <c r="GWA5" s="56"/>
      <c r="GWB5" s="56"/>
      <c r="GWC5" s="56"/>
      <c r="GWD5" s="56"/>
      <c r="GWE5" s="56"/>
      <c r="GWF5" s="56"/>
      <c r="GWG5" s="56"/>
      <c r="GWH5" s="56"/>
      <c r="GWI5" s="56"/>
      <c r="GWJ5" s="56"/>
      <c r="GWK5" s="56"/>
      <c r="GWL5" s="56"/>
      <c r="GWM5" s="56"/>
      <c r="GWN5" s="56"/>
      <c r="GWO5" s="56"/>
      <c r="GWP5" s="56"/>
      <c r="GWQ5" s="56"/>
      <c r="GWR5" s="56"/>
      <c r="GWS5" s="56"/>
      <c r="GWT5" s="56"/>
      <c r="GWU5" s="56"/>
      <c r="GWV5" s="56"/>
      <c r="GWW5" s="56"/>
      <c r="GWX5" s="56"/>
      <c r="GWY5" s="56"/>
      <c r="GWZ5" s="56"/>
      <c r="GXA5" s="56"/>
      <c r="GXB5" s="56"/>
      <c r="GXC5" s="56"/>
      <c r="GXD5" s="56"/>
      <c r="GXE5" s="56"/>
      <c r="GXF5" s="56"/>
      <c r="GXG5" s="56"/>
      <c r="GXH5" s="56"/>
      <c r="GXI5" s="56"/>
      <c r="GXJ5" s="56"/>
      <c r="GXK5" s="56"/>
      <c r="GXL5" s="56"/>
      <c r="GXM5" s="56"/>
      <c r="GXN5" s="56"/>
      <c r="GXO5" s="56"/>
      <c r="GXP5" s="56"/>
      <c r="GXQ5" s="56"/>
      <c r="GXR5" s="56"/>
      <c r="GXS5" s="56"/>
      <c r="GXT5" s="56"/>
      <c r="GXU5" s="56"/>
      <c r="GXV5" s="56"/>
      <c r="GXW5" s="56"/>
      <c r="GXX5" s="56"/>
      <c r="GXY5" s="56"/>
      <c r="GXZ5" s="56"/>
      <c r="GYA5" s="56"/>
      <c r="GYB5" s="56"/>
      <c r="GYC5" s="56"/>
      <c r="GYD5" s="56"/>
      <c r="GYE5" s="56"/>
      <c r="GYF5" s="56"/>
      <c r="GYG5" s="56"/>
      <c r="GYH5" s="56"/>
      <c r="GYI5" s="56"/>
      <c r="GYJ5" s="56"/>
      <c r="GYK5" s="56"/>
      <c r="GYL5" s="56"/>
      <c r="GYM5" s="56"/>
      <c r="GYN5" s="56"/>
      <c r="GYO5" s="56"/>
      <c r="GYP5" s="56"/>
      <c r="GYQ5" s="56"/>
      <c r="GYR5" s="56"/>
      <c r="GYS5" s="56"/>
      <c r="GYT5" s="56"/>
      <c r="GYU5" s="56"/>
      <c r="GYV5" s="56"/>
      <c r="GYW5" s="56"/>
      <c r="GYX5" s="56"/>
      <c r="GYY5" s="56"/>
      <c r="GYZ5" s="56"/>
      <c r="GZA5" s="56"/>
      <c r="GZB5" s="56"/>
      <c r="GZC5" s="56"/>
      <c r="GZD5" s="56"/>
      <c r="GZE5" s="56"/>
      <c r="GZF5" s="56"/>
      <c r="GZG5" s="56"/>
      <c r="GZH5" s="56"/>
      <c r="GZI5" s="56"/>
      <c r="GZJ5" s="56"/>
      <c r="GZK5" s="56"/>
      <c r="GZL5" s="56"/>
      <c r="GZM5" s="56"/>
      <c r="GZN5" s="56"/>
      <c r="GZO5" s="56"/>
      <c r="GZP5" s="56"/>
      <c r="GZQ5" s="56"/>
      <c r="GZR5" s="56"/>
      <c r="GZS5" s="56"/>
      <c r="GZT5" s="56"/>
      <c r="GZU5" s="56"/>
      <c r="GZV5" s="56"/>
      <c r="GZW5" s="56"/>
      <c r="GZX5" s="56"/>
      <c r="GZY5" s="56"/>
      <c r="GZZ5" s="56"/>
      <c r="HAA5" s="56"/>
      <c r="HAB5" s="56"/>
      <c r="HAC5" s="56"/>
      <c r="HAD5" s="56"/>
      <c r="HAE5" s="56"/>
      <c r="HAF5" s="56"/>
      <c r="HAG5" s="56"/>
      <c r="HAH5" s="56"/>
      <c r="HAI5" s="56"/>
      <c r="HAJ5" s="56"/>
      <c r="HAK5" s="56"/>
      <c r="HAL5" s="56"/>
      <c r="HAM5" s="56"/>
      <c r="HAN5" s="56"/>
      <c r="HAO5" s="56"/>
      <c r="HAP5" s="56"/>
      <c r="HAQ5" s="56"/>
      <c r="HAR5" s="56"/>
      <c r="HAS5" s="56"/>
      <c r="HAT5" s="56"/>
      <c r="HAU5" s="56"/>
      <c r="HAV5" s="56"/>
      <c r="HAW5" s="56"/>
      <c r="HAX5" s="56"/>
      <c r="HAY5" s="56"/>
      <c r="HAZ5" s="56"/>
      <c r="HBA5" s="56"/>
      <c r="HBB5" s="56"/>
      <c r="HBC5" s="56"/>
      <c r="HBD5" s="56"/>
      <c r="HBE5" s="56"/>
      <c r="HBF5" s="56"/>
      <c r="HBG5" s="56"/>
      <c r="HBH5" s="56"/>
      <c r="HBI5" s="56"/>
      <c r="HBJ5" s="56"/>
      <c r="HBK5" s="56"/>
      <c r="HBL5" s="56"/>
      <c r="HBM5" s="56"/>
      <c r="HBN5" s="56"/>
      <c r="HBO5" s="56"/>
      <c r="HBP5" s="56"/>
      <c r="HBQ5" s="56"/>
      <c r="HBR5" s="56"/>
      <c r="HBS5" s="56"/>
      <c r="HBT5" s="56"/>
      <c r="HBU5" s="56"/>
      <c r="HBV5" s="56"/>
      <c r="HBW5" s="56"/>
      <c r="HBX5" s="56"/>
      <c r="HBY5" s="56"/>
      <c r="HBZ5" s="56"/>
      <c r="HCA5" s="56"/>
      <c r="HCB5" s="56"/>
      <c r="HCC5" s="56"/>
      <c r="HCD5" s="56"/>
      <c r="HCE5" s="56"/>
      <c r="HCF5" s="56"/>
      <c r="HCG5" s="56"/>
      <c r="HCH5" s="56"/>
      <c r="HCI5" s="56"/>
      <c r="HCJ5" s="56"/>
      <c r="HCK5" s="56"/>
      <c r="HCL5" s="56"/>
      <c r="HCM5" s="56"/>
      <c r="HCN5" s="56"/>
      <c r="HCO5" s="56"/>
      <c r="HCP5" s="56"/>
      <c r="HCQ5" s="56"/>
      <c r="HCR5" s="56"/>
      <c r="HCS5" s="56"/>
      <c r="HCT5" s="56"/>
      <c r="HCU5" s="56"/>
      <c r="HCV5" s="56"/>
      <c r="HCW5" s="56"/>
      <c r="HCX5" s="56"/>
      <c r="HCY5" s="56"/>
      <c r="HCZ5" s="56"/>
      <c r="HDA5" s="56"/>
      <c r="HDB5" s="56"/>
      <c r="HDC5" s="56"/>
      <c r="HDD5" s="56"/>
      <c r="HDE5" s="56"/>
      <c r="HDF5" s="56"/>
      <c r="HDG5" s="56"/>
      <c r="HDH5" s="56"/>
      <c r="HDI5" s="56"/>
      <c r="HDJ5" s="56"/>
      <c r="HDK5" s="56"/>
      <c r="HDL5" s="56"/>
      <c r="HDM5" s="56"/>
      <c r="HDN5" s="56"/>
      <c r="HDO5" s="56"/>
      <c r="HDP5" s="56"/>
      <c r="HDQ5" s="56"/>
      <c r="HDR5" s="56"/>
      <c r="HDS5" s="56"/>
      <c r="HDT5" s="56"/>
      <c r="HDU5" s="56"/>
      <c r="HDV5" s="56"/>
      <c r="HDW5" s="56"/>
      <c r="HDX5" s="56"/>
      <c r="HDY5" s="56"/>
      <c r="HDZ5" s="56"/>
      <c r="HEA5" s="56"/>
      <c r="HEB5" s="56"/>
      <c r="HEC5" s="56"/>
      <c r="HED5" s="56"/>
      <c r="HEE5" s="56"/>
      <c r="HEF5" s="56"/>
      <c r="HEG5" s="56"/>
      <c r="HEH5" s="56"/>
      <c r="HEI5" s="56"/>
      <c r="HEJ5" s="56"/>
      <c r="HEK5" s="56"/>
      <c r="HEL5" s="56"/>
      <c r="HEM5" s="56"/>
      <c r="HEN5" s="56"/>
      <c r="HEO5" s="56"/>
      <c r="HEP5" s="56"/>
      <c r="HEQ5" s="56"/>
      <c r="HER5" s="56"/>
      <c r="HES5" s="56"/>
      <c r="HET5" s="56"/>
      <c r="HEU5" s="56"/>
      <c r="HEV5" s="56"/>
      <c r="HEW5" s="56"/>
      <c r="HEX5" s="56"/>
      <c r="HEY5" s="56"/>
      <c r="HEZ5" s="56"/>
      <c r="HFA5" s="56"/>
      <c r="HFB5" s="56"/>
      <c r="HFC5" s="56"/>
      <c r="HFD5" s="56"/>
      <c r="HFE5" s="56"/>
      <c r="HFF5" s="56"/>
      <c r="HFG5" s="56"/>
      <c r="HFH5" s="56"/>
      <c r="HFI5" s="56"/>
      <c r="HFJ5" s="56"/>
      <c r="HFK5" s="56"/>
      <c r="HFL5" s="56"/>
      <c r="HFM5" s="56"/>
      <c r="HFN5" s="56"/>
      <c r="HFO5" s="56"/>
      <c r="HFP5" s="56"/>
      <c r="HFQ5" s="56"/>
      <c r="HFR5" s="56"/>
      <c r="HFS5" s="56"/>
      <c r="HFT5" s="56"/>
      <c r="HFU5" s="56"/>
      <c r="HFV5" s="56"/>
      <c r="HFW5" s="56"/>
      <c r="HFX5" s="56"/>
      <c r="HFY5" s="56"/>
      <c r="HFZ5" s="56"/>
      <c r="HGA5" s="56"/>
      <c r="HGB5" s="56"/>
      <c r="HGC5" s="56"/>
      <c r="HGD5" s="56"/>
      <c r="HGE5" s="56"/>
      <c r="HGF5" s="56"/>
      <c r="HGG5" s="56"/>
      <c r="HGH5" s="56"/>
      <c r="HGI5" s="56"/>
      <c r="HGJ5" s="56"/>
      <c r="HGK5" s="56"/>
      <c r="HGL5" s="56"/>
      <c r="HGM5" s="56"/>
      <c r="HGN5" s="56"/>
      <c r="HGO5" s="56"/>
      <c r="HGP5" s="56"/>
      <c r="HGQ5" s="56"/>
      <c r="HGR5" s="56"/>
      <c r="HGS5" s="56"/>
      <c r="HGT5" s="56"/>
      <c r="HGU5" s="56"/>
      <c r="HGV5" s="56"/>
      <c r="HGW5" s="56"/>
      <c r="HGX5" s="56"/>
      <c r="HGY5" s="56"/>
      <c r="HGZ5" s="56"/>
      <c r="HHA5" s="56"/>
      <c r="HHB5" s="56"/>
      <c r="HHC5" s="56"/>
      <c r="HHD5" s="56"/>
      <c r="HHE5" s="56"/>
      <c r="HHF5" s="56"/>
      <c r="HHG5" s="56"/>
      <c r="HHH5" s="56"/>
      <c r="HHI5" s="56"/>
      <c r="HHJ5" s="56"/>
      <c r="HHK5" s="56"/>
      <c r="HHL5" s="56"/>
      <c r="HHM5" s="56"/>
      <c r="HHN5" s="56"/>
      <c r="HHO5" s="56"/>
      <c r="HHP5" s="56"/>
      <c r="HHQ5" s="56"/>
      <c r="HHR5" s="56"/>
      <c r="HHS5" s="56"/>
      <c r="HHT5" s="56"/>
      <c r="HHU5" s="56"/>
      <c r="HHV5" s="56"/>
      <c r="HHW5" s="56"/>
      <c r="HHX5" s="56"/>
      <c r="HHY5" s="56"/>
      <c r="HHZ5" s="56"/>
      <c r="HIA5" s="56"/>
      <c r="HIB5" s="56"/>
      <c r="HIC5" s="56"/>
      <c r="HID5" s="56"/>
      <c r="HIE5" s="56"/>
      <c r="HIF5" s="56"/>
      <c r="HIG5" s="56"/>
      <c r="HIH5" s="56"/>
      <c r="HII5" s="56"/>
      <c r="HIJ5" s="56"/>
      <c r="HIK5" s="56"/>
      <c r="HIL5" s="56"/>
      <c r="HIM5" s="56"/>
      <c r="HIN5" s="56"/>
      <c r="HIO5" s="56"/>
      <c r="HIP5" s="56"/>
      <c r="HIQ5" s="56"/>
      <c r="HIR5" s="56"/>
      <c r="HIS5" s="56"/>
      <c r="HIT5" s="56"/>
      <c r="HIU5" s="56"/>
      <c r="HIV5" s="56"/>
      <c r="HIW5" s="56"/>
      <c r="HIX5" s="56"/>
      <c r="HIY5" s="56"/>
      <c r="HIZ5" s="56"/>
      <c r="HJA5" s="56"/>
      <c r="HJB5" s="56"/>
      <c r="HJC5" s="56"/>
      <c r="HJD5" s="56"/>
      <c r="HJE5" s="56"/>
      <c r="HJF5" s="56"/>
      <c r="HJG5" s="56"/>
      <c r="HJH5" s="56"/>
      <c r="HJI5" s="56"/>
      <c r="HJJ5" s="56"/>
      <c r="HJK5" s="56"/>
      <c r="HJL5" s="56"/>
      <c r="HJM5" s="56"/>
      <c r="HJN5" s="56"/>
      <c r="HJO5" s="56"/>
      <c r="HJP5" s="56"/>
      <c r="HJQ5" s="56"/>
      <c r="HJR5" s="56"/>
      <c r="HJS5" s="56"/>
      <c r="HJT5" s="56"/>
      <c r="HJU5" s="56"/>
      <c r="HJV5" s="56"/>
      <c r="HJW5" s="56"/>
      <c r="HJX5" s="56"/>
      <c r="HJY5" s="56"/>
      <c r="HJZ5" s="56"/>
      <c r="HKA5" s="56"/>
      <c r="HKB5" s="56"/>
      <c r="HKC5" s="56"/>
      <c r="HKD5" s="56"/>
      <c r="HKE5" s="56"/>
      <c r="HKF5" s="56"/>
      <c r="HKG5" s="56"/>
      <c r="HKH5" s="56"/>
      <c r="HKI5" s="56"/>
      <c r="HKJ5" s="56"/>
      <c r="HKK5" s="56"/>
      <c r="HKL5" s="56"/>
      <c r="HKM5" s="56"/>
      <c r="HKN5" s="56"/>
      <c r="HKO5" s="56"/>
      <c r="HKP5" s="56"/>
      <c r="HKQ5" s="56"/>
      <c r="HKR5" s="56"/>
      <c r="HKS5" s="56"/>
      <c r="HKT5" s="56"/>
      <c r="HKU5" s="56"/>
      <c r="HKV5" s="56"/>
      <c r="HKW5" s="56"/>
      <c r="HKX5" s="56"/>
      <c r="HKY5" s="56"/>
      <c r="HKZ5" s="56"/>
      <c r="HLA5" s="56"/>
      <c r="HLB5" s="56"/>
      <c r="HLC5" s="56"/>
      <c r="HLD5" s="56"/>
      <c r="HLE5" s="56"/>
      <c r="HLF5" s="56"/>
      <c r="HLG5" s="56"/>
      <c r="HLH5" s="56"/>
      <c r="HLI5" s="56"/>
      <c r="HLJ5" s="56"/>
      <c r="HLK5" s="56"/>
      <c r="HLL5" s="56"/>
      <c r="HLM5" s="56"/>
      <c r="HLN5" s="56"/>
      <c r="HLO5" s="56"/>
      <c r="HLP5" s="56"/>
      <c r="HLQ5" s="56"/>
      <c r="HLR5" s="56"/>
      <c r="HLS5" s="56"/>
      <c r="HLT5" s="56"/>
      <c r="HLU5" s="56"/>
      <c r="HLV5" s="56"/>
      <c r="HLW5" s="56"/>
      <c r="HLX5" s="56"/>
      <c r="HLY5" s="56"/>
      <c r="HLZ5" s="56"/>
      <c r="HMA5" s="56"/>
      <c r="HMB5" s="56"/>
      <c r="HMC5" s="56"/>
      <c r="HMD5" s="56"/>
      <c r="HME5" s="56"/>
      <c r="HMF5" s="56"/>
      <c r="HMG5" s="56"/>
      <c r="HMH5" s="56"/>
      <c r="HMI5" s="56"/>
      <c r="HMJ5" s="56"/>
      <c r="HMK5" s="56"/>
      <c r="HML5" s="56"/>
      <c r="HMM5" s="56"/>
      <c r="HMN5" s="56"/>
      <c r="HMO5" s="56"/>
      <c r="HMP5" s="56"/>
      <c r="HMQ5" s="56"/>
      <c r="HMR5" s="56"/>
      <c r="HMS5" s="56"/>
      <c r="HMT5" s="56"/>
      <c r="HMU5" s="56"/>
      <c r="HMV5" s="56"/>
      <c r="HMW5" s="56"/>
      <c r="HMX5" s="56"/>
      <c r="HMY5" s="56"/>
      <c r="HMZ5" s="56"/>
      <c r="HNA5" s="56"/>
      <c r="HNB5" s="56"/>
      <c r="HNC5" s="56"/>
      <c r="HND5" s="56"/>
      <c r="HNE5" s="56"/>
      <c r="HNF5" s="56"/>
      <c r="HNG5" s="56"/>
      <c r="HNH5" s="56"/>
      <c r="HNI5" s="56"/>
      <c r="HNJ5" s="56"/>
      <c r="HNK5" s="56"/>
      <c r="HNL5" s="56"/>
      <c r="HNM5" s="56"/>
      <c r="HNN5" s="56"/>
      <c r="HNO5" s="56"/>
      <c r="HNP5" s="56"/>
      <c r="HNQ5" s="56"/>
      <c r="HNR5" s="56"/>
      <c r="HNS5" s="56"/>
      <c r="HNT5" s="56"/>
      <c r="HNU5" s="56"/>
      <c r="HNV5" s="56"/>
      <c r="HNW5" s="56"/>
      <c r="HNX5" s="56"/>
      <c r="HNY5" s="56"/>
      <c r="HNZ5" s="56"/>
      <c r="HOA5" s="56"/>
      <c r="HOB5" s="56"/>
      <c r="HOC5" s="56"/>
      <c r="HOD5" s="56"/>
      <c r="HOE5" s="56"/>
      <c r="HOF5" s="56"/>
      <c r="HOG5" s="56"/>
      <c r="HOH5" s="56"/>
      <c r="HOI5" s="56"/>
      <c r="HOJ5" s="56"/>
      <c r="HOK5" s="56"/>
      <c r="HOL5" s="56"/>
      <c r="HOM5" s="56"/>
      <c r="HON5" s="56"/>
      <c r="HOO5" s="56"/>
      <c r="HOP5" s="56"/>
      <c r="HOQ5" s="56"/>
      <c r="HOR5" s="56"/>
      <c r="HOS5" s="56"/>
      <c r="HOT5" s="56"/>
      <c r="HOU5" s="56"/>
      <c r="HOV5" s="56"/>
      <c r="HOW5" s="56"/>
      <c r="HOX5" s="56"/>
      <c r="HOY5" s="56"/>
      <c r="HOZ5" s="56"/>
      <c r="HPA5" s="56"/>
      <c r="HPB5" s="56"/>
      <c r="HPC5" s="56"/>
      <c r="HPD5" s="56"/>
      <c r="HPE5" s="56"/>
      <c r="HPF5" s="56"/>
      <c r="HPG5" s="56"/>
      <c r="HPH5" s="56"/>
      <c r="HPI5" s="56"/>
      <c r="HPJ5" s="56"/>
      <c r="HPK5" s="56"/>
      <c r="HPL5" s="56"/>
      <c r="HPM5" s="56"/>
      <c r="HPN5" s="56"/>
      <c r="HPO5" s="56"/>
      <c r="HPP5" s="56"/>
      <c r="HPQ5" s="56"/>
      <c r="HPR5" s="56"/>
      <c r="HPS5" s="56"/>
      <c r="HPT5" s="56"/>
      <c r="HPU5" s="56"/>
      <c r="HPV5" s="56"/>
      <c r="HPW5" s="56"/>
      <c r="HPX5" s="56"/>
      <c r="HPY5" s="56"/>
      <c r="HPZ5" s="56"/>
      <c r="HQA5" s="56"/>
      <c r="HQB5" s="56"/>
      <c r="HQC5" s="56"/>
      <c r="HQD5" s="56"/>
      <c r="HQE5" s="56"/>
      <c r="HQF5" s="56"/>
      <c r="HQG5" s="56"/>
      <c r="HQH5" s="56"/>
      <c r="HQI5" s="56"/>
      <c r="HQJ5" s="56"/>
      <c r="HQK5" s="56"/>
      <c r="HQL5" s="56"/>
      <c r="HQM5" s="56"/>
      <c r="HQN5" s="56"/>
      <c r="HQO5" s="56"/>
      <c r="HQP5" s="56"/>
      <c r="HQQ5" s="56"/>
      <c r="HQR5" s="56"/>
      <c r="HQS5" s="56"/>
      <c r="HQT5" s="56"/>
      <c r="HQU5" s="56"/>
      <c r="HQV5" s="56"/>
      <c r="HQW5" s="56"/>
      <c r="HQX5" s="56"/>
      <c r="HQY5" s="56"/>
      <c r="HQZ5" s="56"/>
      <c r="HRA5" s="56"/>
      <c r="HRB5" s="56"/>
      <c r="HRC5" s="56"/>
      <c r="HRD5" s="56"/>
      <c r="HRE5" s="56"/>
      <c r="HRF5" s="56"/>
      <c r="HRG5" s="56"/>
      <c r="HRH5" s="56"/>
      <c r="HRI5" s="56"/>
      <c r="HRJ5" s="56"/>
      <c r="HRK5" s="56"/>
      <c r="HRL5" s="56"/>
      <c r="HRM5" s="56"/>
      <c r="HRN5" s="56"/>
      <c r="HRO5" s="56"/>
      <c r="HRP5" s="56"/>
      <c r="HRQ5" s="56"/>
      <c r="HRR5" s="56"/>
      <c r="HRS5" s="56"/>
      <c r="HRT5" s="56"/>
      <c r="HRU5" s="56"/>
      <c r="HRV5" s="56"/>
      <c r="HRW5" s="56"/>
      <c r="HRX5" s="56"/>
      <c r="HRY5" s="56"/>
      <c r="HRZ5" s="56"/>
      <c r="HSA5" s="56"/>
      <c r="HSB5" s="56"/>
      <c r="HSC5" s="56"/>
      <c r="HSD5" s="56"/>
      <c r="HSE5" s="56"/>
      <c r="HSF5" s="56"/>
      <c r="HSG5" s="56"/>
      <c r="HSH5" s="56"/>
      <c r="HSI5" s="56"/>
      <c r="HSJ5" s="56"/>
      <c r="HSK5" s="56"/>
      <c r="HSL5" s="56"/>
      <c r="HSM5" s="56"/>
      <c r="HSN5" s="56"/>
      <c r="HSO5" s="56"/>
      <c r="HSP5" s="56"/>
      <c r="HSQ5" s="56"/>
      <c r="HSR5" s="56"/>
      <c r="HSS5" s="56"/>
      <c r="HST5" s="56"/>
      <c r="HSU5" s="56"/>
      <c r="HSV5" s="56"/>
      <c r="HSW5" s="56"/>
      <c r="HSX5" s="56"/>
      <c r="HSY5" s="56"/>
      <c r="HSZ5" s="56"/>
      <c r="HTA5" s="56"/>
      <c r="HTB5" s="56"/>
      <c r="HTC5" s="56"/>
      <c r="HTD5" s="56"/>
      <c r="HTE5" s="56"/>
      <c r="HTF5" s="56"/>
      <c r="HTG5" s="56"/>
      <c r="HTH5" s="56"/>
      <c r="HTI5" s="56"/>
      <c r="HTJ5" s="56"/>
      <c r="HTK5" s="56"/>
      <c r="HTL5" s="56"/>
      <c r="HTM5" s="56"/>
      <c r="HTN5" s="56"/>
      <c r="HTO5" s="56"/>
      <c r="HTP5" s="56"/>
      <c r="HTQ5" s="56"/>
      <c r="HTR5" s="56"/>
      <c r="HTS5" s="56"/>
      <c r="HTT5" s="56"/>
      <c r="HTU5" s="56"/>
      <c r="HTV5" s="56"/>
      <c r="HTW5" s="56"/>
      <c r="HTX5" s="56"/>
      <c r="HTY5" s="56"/>
      <c r="HTZ5" s="56"/>
      <c r="HUA5" s="56"/>
      <c r="HUB5" s="56"/>
      <c r="HUC5" s="56"/>
      <c r="HUD5" s="56"/>
      <c r="HUE5" s="56"/>
      <c r="HUF5" s="56"/>
      <c r="HUG5" s="56"/>
      <c r="HUH5" s="56"/>
      <c r="HUI5" s="56"/>
      <c r="HUJ5" s="56"/>
      <c r="HUK5" s="56"/>
      <c r="HUL5" s="56"/>
      <c r="HUM5" s="56"/>
      <c r="HUN5" s="56"/>
      <c r="HUO5" s="56"/>
      <c r="HUP5" s="56"/>
      <c r="HUQ5" s="56"/>
      <c r="HUR5" s="56"/>
      <c r="HUS5" s="56"/>
      <c r="HUT5" s="56"/>
      <c r="HUU5" s="56"/>
      <c r="HUV5" s="56"/>
      <c r="HUW5" s="56"/>
      <c r="HUX5" s="56"/>
      <c r="HUY5" s="56"/>
      <c r="HUZ5" s="56"/>
      <c r="HVA5" s="56"/>
      <c r="HVB5" s="56"/>
      <c r="HVC5" s="56"/>
      <c r="HVD5" s="56"/>
      <c r="HVE5" s="56"/>
      <c r="HVF5" s="56"/>
      <c r="HVG5" s="56"/>
      <c r="HVH5" s="56"/>
      <c r="HVI5" s="56"/>
      <c r="HVJ5" s="56"/>
      <c r="HVK5" s="56"/>
      <c r="HVL5" s="56"/>
      <c r="HVM5" s="56"/>
      <c r="HVN5" s="56"/>
      <c r="HVO5" s="56"/>
      <c r="HVP5" s="56"/>
      <c r="HVQ5" s="56"/>
      <c r="HVR5" s="56"/>
      <c r="HVS5" s="56"/>
      <c r="HVT5" s="56"/>
      <c r="HVU5" s="56"/>
      <c r="HVV5" s="56"/>
      <c r="HVW5" s="56"/>
      <c r="HVX5" s="56"/>
      <c r="HVY5" s="56"/>
      <c r="HVZ5" s="56"/>
      <c r="HWA5" s="56"/>
      <c r="HWB5" s="56"/>
      <c r="HWC5" s="56"/>
      <c r="HWD5" s="56"/>
      <c r="HWE5" s="56"/>
      <c r="HWF5" s="56"/>
      <c r="HWG5" s="56"/>
      <c r="HWH5" s="56"/>
      <c r="HWI5" s="56"/>
      <c r="HWJ5" s="56"/>
      <c r="HWK5" s="56"/>
      <c r="HWL5" s="56"/>
      <c r="HWM5" s="56"/>
      <c r="HWN5" s="56"/>
      <c r="HWO5" s="56"/>
      <c r="HWP5" s="56"/>
      <c r="HWQ5" s="56"/>
      <c r="HWR5" s="56"/>
      <c r="HWS5" s="56"/>
      <c r="HWT5" s="56"/>
      <c r="HWU5" s="56"/>
      <c r="HWV5" s="56"/>
      <c r="HWW5" s="56"/>
      <c r="HWX5" s="56"/>
      <c r="HWY5" s="56"/>
      <c r="HWZ5" s="56"/>
      <c r="HXA5" s="56"/>
      <c r="HXB5" s="56"/>
      <c r="HXC5" s="56"/>
      <c r="HXD5" s="56"/>
      <c r="HXE5" s="56"/>
      <c r="HXF5" s="56"/>
      <c r="HXG5" s="56"/>
      <c r="HXH5" s="56"/>
      <c r="HXI5" s="56"/>
      <c r="HXJ5" s="56"/>
      <c r="HXK5" s="56"/>
      <c r="HXL5" s="56"/>
      <c r="HXM5" s="56"/>
      <c r="HXN5" s="56"/>
      <c r="HXO5" s="56"/>
      <c r="HXP5" s="56"/>
      <c r="HXQ5" s="56"/>
      <c r="HXR5" s="56"/>
      <c r="HXS5" s="56"/>
      <c r="HXT5" s="56"/>
      <c r="HXU5" s="56"/>
      <c r="HXV5" s="56"/>
      <c r="HXW5" s="56"/>
      <c r="HXX5" s="56"/>
      <c r="HXY5" s="56"/>
      <c r="HXZ5" s="56"/>
      <c r="HYA5" s="56"/>
      <c r="HYB5" s="56"/>
      <c r="HYC5" s="56"/>
      <c r="HYD5" s="56"/>
      <c r="HYE5" s="56"/>
      <c r="HYF5" s="56"/>
      <c r="HYG5" s="56"/>
      <c r="HYH5" s="56"/>
      <c r="HYI5" s="56"/>
      <c r="HYJ5" s="56"/>
      <c r="HYK5" s="56"/>
      <c r="HYL5" s="56"/>
      <c r="HYM5" s="56"/>
      <c r="HYN5" s="56"/>
      <c r="HYO5" s="56"/>
      <c r="HYP5" s="56"/>
      <c r="HYQ5" s="56"/>
      <c r="HYR5" s="56"/>
      <c r="HYS5" s="56"/>
      <c r="HYT5" s="56"/>
      <c r="HYU5" s="56"/>
      <c r="HYV5" s="56"/>
      <c r="HYW5" s="56"/>
      <c r="HYX5" s="56"/>
      <c r="HYY5" s="56"/>
      <c r="HYZ5" s="56"/>
      <c r="HZA5" s="56"/>
      <c r="HZB5" s="56"/>
      <c r="HZC5" s="56"/>
      <c r="HZD5" s="56"/>
      <c r="HZE5" s="56"/>
      <c r="HZF5" s="56"/>
      <c r="HZG5" s="56"/>
      <c r="HZH5" s="56"/>
      <c r="HZI5" s="56"/>
      <c r="HZJ5" s="56"/>
      <c r="HZK5" s="56"/>
      <c r="HZL5" s="56"/>
      <c r="HZM5" s="56"/>
      <c r="HZN5" s="56"/>
      <c r="HZO5" s="56"/>
      <c r="HZP5" s="56"/>
      <c r="HZQ5" s="56"/>
      <c r="HZR5" s="56"/>
      <c r="HZS5" s="56"/>
      <c r="HZT5" s="56"/>
      <c r="HZU5" s="56"/>
      <c r="HZV5" s="56"/>
      <c r="HZW5" s="56"/>
      <c r="HZX5" s="56"/>
      <c r="HZY5" s="56"/>
      <c r="HZZ5" s="56"/>
      <c r="IAA5" s="56"/>
      <c r="IAB5" s="56"/>
      <c r="IAC5" s="56"/>
      <c r="IAD5" s="56"/>
      <c r="IAE5" s="56"/>
      <c r="IAF5" s="56"/>
      <c r="IAG5" s="56"/>
      <c r="IAH5" s="56"/>
      <c r="IAI5" s="56"/>
      <c r="IAJ5" s="56"/>
      <c r="IAK5" s="56"/>
      <c r="IAL5" s="56"/>
      <c r="IAM5" s="56"/>
      <c r="IAN5" s="56"/>
      <c r="IAO5" s="56"/>
      <c r="IAP5" s="56"/>
      <c r="IAQ5" s="56"/>
      <c r="IAR5" s="56"/>
      <c r="IAS5" s="56"/>
      <c r="IAT5" s="56"/>
      <c r="IAU5" s="56"/>
      <c r="IAV5" s="56"/>
      <c r="IAW5" s="56"/>
      <c r="IAX5" s="56"/>
      <c r="IAY5" s="56"/>
      <c r="IAZ5" s="56"/>
      <c r="IBA5" s="56"/>
      <c r="IBB5" s="56"/>
      <c r="IBC5" s="56"/>
      <c r="IBD5" s="56"/>
      <c r="IBE5" s="56"/>
      <c r="IBF5" s="56"/>
      <c r="IBG5" s="56"/>
      <c r="IBH5" s="56"/>
      <c r="IBI5" s="56"/>
      <c r="IBJ5" s="56"/>
      <c r="IBK5" s="56"/>
      <c r="IBL5" s="56"/>
      <c r="IBM5" s="56"/>
      <c r="IBN5" s="56"/>
      <c r="IBO5" s="56"/>
      <c r="IBP5" s="56"/>
      <c r="IBQ5" s="56"/>
      <c r="IBR5" s="56"/>
      <c r="IBS5" s="56"/>
      <c r="IBT5" s="56"/>
      <c r="IBU5" s="56"/>
      <c r="IBV5" s="56"/>
      <c r="IBW5" s="56"/>
      <c r="IBX5" s="56"/>
      <c r="IBY5" s="56"/>
      <c r="IBZ5" s="56"/>
      <c r="ICA5" s="56"/>
      <c r="ICB5" s="56"/>
      <c r="ICC5" s="56"/>
      <c r="ICD5" s="56"/>
      <c r="ICE5" s="56"/>
      <c r="ICF5" s="56"/>
      <c r="ICG5" s="56"/>
      <c r="ICH5" s="56"/>
      <c r="ICI5" s="56"/>
      <c r="ICJ5" s="56"/>
      <c r="ICK5" s="56"/>
      <c r="ICL5" s="56"/>
      <c r="ICM5" s="56"/>
      <c r="ICN5" s="56"/>
      <c r="ICO5" s="56"/>
      <c r="ICP5" s="56"/>
      <c r="ICQ5" s="56"/>
      <c r="ICR5" s="56"/>
      <c r="ICS5" s="56"/>
      <c r="ICT5" s="56"/>
      <c r="ICU5" s="56"/>
      <c r="ICV5" s="56"/>
      <c r="ICW5" s="56"/>
      <c r="ICX5" s="56"/>
      <c r="ICY5" s="56"/>
      <c r="ICZ5" s="56"/>
      <c r="IDA5" s="56"/>
      <c r="IDB5" s="56"/>
      <c r="IDC5" s="56"/>
      <c r="IDD5" s="56"/>
      <c r="IDE5" s="56"/>
      <c r="IDF5" s="56"/>
      <c r="IDG5" s="56"/>
      <c r="IDH5" s="56"/>
      <c r="IDI5" s="56"/>
      <c r="IDJ5" s="56"/>
      <c r="IDK5" s="56"/>
      <c r="IDL5" s="56"/>
      <c r="IDM5" s="56"/>
      <c r="IDN5" s="56"/>
      <c r="IDO5" s="56"/>
      <c r="IDP5" s="56"/>
      <c r="IDQ5" s="56"/>
      <c r="IDR5" s="56"/>
      <c r="IDS5" s="56"/>
      <c r="IDT5" s="56"/>
      <c r="IDU5" s="56"/>
      <c r="IDV5" s="56"/>
      <c r="IDW5" s="56"/>
      <c r="IDX5" s="56"/>
      <c r="IDY5" s="56"/>
      <c r="IDZ5" s="56"/>
      <c r="IEA5" s="56"/>
      <c r="IEB5" s="56"/>
      <c r="IEC5" s="56"/>
      <c r="IED5" s="56"/>
      <c r="IEE5" s="56"/>
      <c r="IEF5" s="56"/>
      <c r="IEG5" s="56"/>
      <c r="IEH5" s="56"/>
      <c r="IEI5" s="56"/>
      <c r="IEJ5" s="56"/>
      <c r="IEK5" s="56"/>
      <c r="IEL5" s="56"/>
      <c r="IEM5" s="56"/>
      <c r="IEN5" s="56"/>
      <c r="IEO5" s="56"/>
      <c r="IEP5" s="56"/>
      <c r="IEQ5" s="56"/>
      <c r="IER5" s="56"/>
      <c r="IES5" s="56"/>
      <c r="IET5" s="56"/>
      <c r="IEU5" s="56"/>
      <c r="IEV5" s="56"/>
      <c r="IEW5" s="56"/>
      <c r="IEX5" s="56"/>
      <c r="IEY5" s="56"/>
      <c r="IEZ5" s="56"/>
      <c r="IFA5" s="56"/>
      <c r="IFB5" s="56"/>
      <c r="IFC5" s="56"/>
      <c r="IFD5" s="56"/>
      <c r="IFE5" s="56"/>
      <c r="IFF5" s="56"/>
      <c r="IFG5" s="56"/>
      <c r="IFH5" s="56"/>
      <c r="IFI5" s="56"/>
      <c r="IFJ5" s="56"/>
      <c r="IFK5" s="56"/>
      <c r="IFL5" s="56"/>
      <c r="IFM5" s="56"/>
      <c r="IFN5" s="56"/>
      <c r="IFO5" s="56"/>
      <c r="IFP5" s="56"/>
      <c r="IFQ5" s="56"/>
      <c r="IFR5" s="56"/>
      <c r="IFS5" s="56"/>
      <c r="IFT5" s="56"/>
      <c r="IFU5" s="56"/>
      <c r="IFV5" s="56"/>
      <c r="IFW5" s="56"/>
      <c r="IFX5" s="56"/>
      <c r="IFY5" s="56"/>
      <c r="IFZ5" s="56"/>
      <c r="IGA5" s="56"/>
      <c r="IGB5" s="56"/>
      <c r="IGC5" s="56"/>
      <c r="IGD5" s="56"/>
      <c r="IGE5" s="56"/>
      <c r="IGF5" s="56"/>
      <c r="IGG5" s="56"/>
      <c r="IGH5" s="56"/>
      <c r="IGI5" s="56"/>
      <c r="IGJ5" s="56"/>
      <c r="IGK5" s="56"/>
      <c r="IGL5" s="56"/>
      <c r="IGM5" s="56"/>
      <c r="IGN5" s="56"/>
      <c r="IGO5" s="56"/>
      <c r="IGP5" s="56"/>
      <c r="IGQ5" s="56"/>
      <c r="IGR5" s="56"/>
      <c r="IGS5" s="56"/>
      <c r="IGT5" s="56"/>
      <c r="IGU5" s="56"/>
      <c r="IGV5" s="56"/>
      <c r="IGW5" s="56"/>
      <c r="IGX5" s="56"/>
      <c r="IGY5" s="56"/>
      <c r="IGZ5" s="56"/>
      <c r="IHA5" s="56"/>
      <c r="IHB5" s="56"/>
      <c r="IHC5" s="56"/>
      <c r="IHD5" s="56"/>
      <c r="IHE5" s="56"/>
      <c r="IHF5" s="56"/>
      <c r="IHG5" s="56"/>
      <c r="IHH5" s="56"/>
      <c r="IHI5" s="56"/>
      <c r="IHJ5" s="56"/>
      <c r="IHK5" s="56"/>
      <c r="IHL5" s="56"/>
      <c r="IHM5" s="56"/>
      <c r="IHN5" s="56"/>
      <c r="IHO5" s="56"/>
      <c r="IHP5" s="56"/>
      <c r="IHQ5" s="56"/>
      <c r="IHR5" s="56"/>
      <c r="IHS5" s="56"/>
      <c r="IHT5" s="56"/>
      <c r="IHU5" s="56"/>
      <c r="IHV5" s="56"/>
      <c r="IHW5" s="56"/>
      <c r="IHX5" s="56"/>
      <c r="IHY5" s="56"/>
      <c r="IHZ5" s="56"/>
      <c r="IIA5" s="56"/>
      <c r="IIB5" s="56"/>
      <c r="IIC5" s="56"/>
      <c r="IID5" s="56"/>
      <c r="IIE5" s="56"/>
      <c r="IIF5" s="56"/>
      <c r="IIG5" s="56"/>
      <c r="IIH5" s="56"/>
      <c r="III5" s="56"/>
      <c r="IIJ5" s="56"/>
      <c r="IIK5" s="56"/>
      <c r="IIL5" s="56"/>
      <c r="IIM5" s="56"/>
      <c r="IIN5" s="56"/>
      <c r="IIO5" s="56"/>
      <c r="IIP5" s="56"/>
      <c r="IIQ5" s="56"/>
      <c r="IIR5" s="56"/>
      <c r="IIS5" s="56"/>
      <c r="IIT5" s="56"/>
      <c r="IIU5" s="56"/>
      <c r="IIV5" s="56"/>
      <c r="IIW5" s="56"/>
      <c r="IIX5" s="56"/>
      <c r="IIY5" s="56"/>
      <c r="IIZ5" s="56"/>
      <c r="IJA5" s="56"/>
      <c r="IJB5" s="56"/>
      <c r="IJC5" s="56"/>
      <c r="IJD5" s="56"/>
      <c r="IJE5" s="56"/>
      <c r="IJF5" s="56"/>
      <c r="IJG5" s="56"/>
      <c r="IJH5" s="56"/>
      <c r="IJI5" s="56"/>
      <c r="IJJ5" s="56"/>
      <c r="IJK5" s="56"/>
      <c r="IJL5" s="56"/>
      <c r="IJM5" s="56"/>
      <c r="IJN5" s="56"/>
      <c r="IJO5" s="56"/>
      <c r="IJP5" s="56"/>
      <c r="IJQ5" s="56"/>
      <c r="IJR5" s="56"/>
      <c r="IJS5" s="56"/>
      <c r="IJT5" s="56"/>
      <c r="IJU5" s="56"/>
      <c r="IJV5" s="56"/>
      <c r="IJW5" s="56"/>
      <c r="IJX5" s="56"/>
      <c r="IJY5" s="56"/>
      <c r="IJZ5" s="56"/>
      <c r="IKA5" s="56"/>
      <c r="IKB5" s="56"/>
      <c r="IKC5" s="56"/>
      <c r="IKD5" s="56"/>
      <c r="IKE5" s="56"/>
      <c r="IKF5" s="56"/>
      <c r="IKG5" s="56"/>
      <c r="IKH5" s="56"/>
      <c r="IKI5" s="56"/>
      <c r="IKJ5" s="56"/>
      <c r="IKK5" s="56"/>
      <c r="IKL5" s="56"/>
      <c r="IKM5" s="56"/>
      <c r="IKN5" s="56"/>
      <c r="IKO5" s="56"/>
      <c r="IKP5" s="56"/>
      <c r="IKQ5" s="56"/>
      <c r="IKR5" s="56"/>
      <c r="IKS5" s="56"/>
      <c r="IKT5" s="56"/>
      <c r="IKU5" s="56"/>
      <c r="IKV5" s="56"/>
      <c r="IKW5" s="56"/>
      <c r="IKX5" s="56"/>
      <c r="IKY5" s="56"/>
      <c r="IKZ5" s="56"/>
      <c r="ILA5" s="56"/>
      <c r="ILB5" s="56"/>
      <c r="ILC5" s="56"/>
      <c r="ILD5" s="56"/>
      <c r="ILE5" s="56"/>
      <c r="ILF5" s="56"/>
      <c r="ILG5" s="56"/>
      <c r="ILH5" s="56"/>
      <c r="ILI5" s="56"/>
      <c r="ILJ5" s="56"/>
      <c r="ILK5" s="56"/>
      <c r="ILL5" s="56"/>
      <c r="ILM5" s="56"/>
      <c r="ILN5" s="56"/>
      <c r="ILO5" s="56"/>
      <c r="ILP5" s="56"/>
      <c r="ILQ5" s="56"/>
      <c r="ILR5" s="56"/>
      <c r="ILS5" s="56"/>
      <c r="ILT5" s="56"/>
      <c r="ILU5" s="56"/>
      <c r="ILV5" s="56"/>
      <c r="ILW5" s="56"/>
      <c r="ILX5" s="56"/>
      <c r="ILY5" s="56"/>
      <c r="ILZ5" s="56"/>
      <c r="IMA5" s="56"/>
      <c r="IMB5" s="56"/>
      <c r="IMC5" s="56"/>
      <c r="IMD5" s="56"/>
      <c r="IME5" s="56"/>
      <c r="IMF5" s="56"/>
      <c r="IMG5" s="56"/>
      <c r="IMH5" s="56"/>
      <c r="IMI5" s="56"/>
      <c r="IMJ5" s="56"/>
      <c r="IMK5" s="56"/>
      <c r="IML5" s="56"/>
      <c r="IMM5" s="56"/>
      <c r="IMN5" s="56"/>
      <c r="IMO5" s="56"/>
      <c r="IMP5" s="56"/>
      <c r="IMQ5" s="56"/>
      <c r="IMR5" s="56"/>
      <c r="IMS5" s="56"/>
      <c r="IMT5" s="56"/>
      <c r="IMU5" s="56"/>
      <c r="IMV5" s="56"/>
      <c r="IMW5" s="56"/>
      <c r="IMX5" s="56"/>
      <c r="IMY5" s="56"/>
      <c r="IMZ5" s="56"/>
      <c r="INA5" s="56"/>
      <c r="INB5" s="56"/>
      <c r="INC5" s="56"/>
      <c r="IND5" s="56"/>
      <c r="INE5" s="56"/>
      <c r="INF5" s="56"/>
      <c r="ING5" s="56"/>
      <c r="INH5" s="56"/>
      <c r="INI5" s="56"/>
      <c r="INJ5" s="56"/>
      <c r="INK5" s="56"/>
      <c r="INL5" s="56"/>
      <c r="INM5" s="56"/>
      <c r="INN5" s="56"/>
      <c r="INO5" s="56"/>
      <c r="INP5" s="56"/>
      <c r="INQ5" s="56"/>
      <c r="INR5" s="56"/>
      <c r="INS5" s="56"/>
      <c r="INT5" s="56"/>
      <c r="INU5" s="56"/>
      <c r="INV5" s="56"/>
      <c r="INW5" s="56"/>
      <c r="INX5" s="56"/>
      <c r="INY5" s="56"/>
      <c r="INZ5" s="56"/>
      <c r="IOA5" s="56"/>
      <c r="IOB5" s="56"/>
      <c r="IOC5" s="56"/>
      <c r="IOD5" s="56"/>
      <c r="IOE5" s="56"/>
      <c r="IOF5" s="56"/>
      <c r="IOG5" s="56"/>
      <c r="IOH5" s="56"/>
      <c r="IOI5" s="56"/>
      <c r="IOJ5" s="56"/>
      <c r="IOK5" s="56"/>
      <c r="IOL5" s="56"/>
      <c r="IOM5" s="56"/>
      <c r="ION5" s="56"/>
      <c r="IOO5" s="56"/>
      <c r="IOP5" s="56"/>
      <c r="IOQ5" s="56"/>
      <c r="IOR5" s="56"/>
      <c r="IOS5" s="56"/>
      <c r="IOT5" s="56"/>
      <c r="IOU5" s="56"/>
      <c r="IOV5" s="56"/>
      <c r="IOW5" s="56"/>
      <c r="IOX5" s="56"/>
      <c r="IOY5" s="56"/>
      <c r="IOZ5" s="56"/>
      <c r="IPA5" s="56"/>
      <c r="IPB5" s="56"/>
      <c r="IPC5" s="56"/>
      <c r="IPD5" s="56"/>
      <c r="IPE5" s="56"/>
      <c r="IPF5" s="56"/>
      <c r="IPG5" s="56"/>
      <c r="IPH5" s="56"/>
      <c r="IPI5" s="56"/>
      <c r="IPJ5" s="56"/>
      <c r="IPK5" s="56"/>
      <c r="IPL5" s="56"/>
      <c r="IPM5" s="56"/>
      <c r="IPN5" s="56"/>
      <c r="IPO5" s="56"/>
      <c r="IPP5" s="56"/>
      <c r="IPQ5" s="56"/>
      <c r="IPR5" s="56"/>
      <c r="IPS5" s="56"/>
      <c r="IPT5" s="56"/>
      <c r="IPU5" s="56"/>
      <c r="IPV5" s="56"/>
      <c r="IPW5" s="56"/>
      <c r="IPX5" s="56"/>
      <c r="IPY5" s="56"/>
      <c r="IPZ5" s="56"/>
      <c r="IQA5" s="56"/>
      <c r="IQB5" s="56"/>
      <c r="IQC5" s="56"/>
      <c r="IQD5" s="56"/>
      <c r="IQE5" s="56"/>
      <c r="IQF5" s="56"/>
      <c r="IQG5" s="56"/>
      <c r="IQH5" s="56"/>
      <c r="IQI5" s="56"/>
      <c r="IQJ5" s="56"/>
      <c r="IQK5" s="56"/>
      <c r="IQL5" s="56"/>
      <c r="IQM5" s="56"/>
      <c r="IQN5" s="56"/>
      <c r="IQO5" s="56"/>
      <c r="IQP5" s="56"/>
      <c r="IQQ5" s="56"/>
      <c r="IQR5" s="56"/>
      <c r="IQS5" s="56"/>
      <c r="IQT5" s="56"/>
      <c r="IQU5" s="56"/>
      <c r="IQV5" s="56"/>
      <c r="IQW5" s="56"/>
      <c r="IQX5" s="56"/>
      <c r="IQY5" s="56"/>
      <c r="IQZ5" s="56"/>
      <c r="IRA5" s="56"/>
      <c r="IRB5" s="56"/>
      <c r="IRC5" s="56"/>
      <c r="IRD5" s="56"/>
      <c r="IRE5" s="56"/>
      <c r="IRF5" s="56"/>
      <c r="IRG5" s="56"/>
      <c r="IRH5" s="56"/>
      <c r="IRI5" s="56"/>
      <c r="IRJ5" s="56"/>
      <c r="IRK5" s="56"/>
      <c r="IRL5" s="56"/>
      <c r="IRM5" s="56"/>
      <c r="IRN5" s="56"/>
      <c r="IRO5" s="56"/>
      <c r="IRP5" s="56"/>
      <c r="IRQ5" s="56"/>
      <c r="IRR5" s="56"/>
      <c r="IRS5" s="56"/>
      <c r="IRT5" s="56"/>
      <c r="IRU5" s="56"/>
      <c r="IRV5" s="56"/>
      <c r="IRW5" s="56"/>
      <c r="IRX5" s="56"/>
      <c r="IRY5" s="56"/>
      <c r="IRZ5" s="56"/>
      <c r="ISA5" s="56"/>
      <c r="ISB5" s="56"/>
      <c r="ISC5" s="56"/>
      <c r="ISD5" s="56"/>
      <c r="ISE5" s="56"/>
      <c r="ISF5" s="56"/>
      <c r="ISG5" s="56"/>
      <c r="ISH5" s="56"/>
      <c r="ISI5" s="56"/>
      <c r="ISJ5" s="56"/>
      <c r="ISK5" s="56"/>
      <c r="ISL5" s="56"/>
      <c r="ISM5" s="56"/>
      <c r="ISN5" s="56"/>
      <c r="ISO5" s="56"/>
      <c r="ISP5" s="56"/>
      <c r="ISQ5" s="56"/>
      <c r="ISR5" s="56"/>
      <c r="ISS5" s="56"/>
      <c r="IST5" s="56"/>
      <c r="ISU5" s="56"/>
      <c r="ISV5" s="56"/>
      <c r="ISW5" s="56"/>
      <c r="ISX5" s="56"/>
      <c r="ISY5" s="56"/>
      <c r="ISZ5" s="56"/>
      <c r="ITA5" s="56"/>
      <c r="ITB5" s="56"/>
      <c r="ITC5" s="56"/>
      <c r="ITD5" s="56"/>
      <c r="ITE5" s="56"/>
      <c r="ITF5" s="56"/>
      <c r="ITG5" s="56"/>
      <c r="ITH5" s="56"/>
      <c r="ITI5" s="56"/>
      <c r="ITJ5" s="56"/>
      <c r="ITK5" s="56"/>
      <c r="ITL5" s="56"/>
      <c r="ITM5" s="56"/>
      <c r="ITN5" s="56"/>
      <c r="ITO5" s="56"/>
      <c r="ITP5" s="56"/>
      <c r="ITQ5" s="56"/>
      <c r="ITR5" s="56"/>
      <c r="ITS5" s="56"/>
      <c r="ITT5" s="56"/>
      <c r="ITU5" s="56"/>
      <c r="ITV5" s="56"/>
      <c r="ITW5" s="56"/>
      <c r="ITX5" s="56"/>
      <c r="ITY5" s="56"/>
      <c r="ITZ5" s="56"/>
      <c r="IUA5" s="56"/>
      <c r="IUB5" s="56"/>
      <c r="IUC5" s="56"/>
      <c r="IUD5" s="56"/>
      <c r="IUE5" s="56"/>
      <c r="IUF5" s="56"/>
      <c r="IUG5" s="56"/>
      <c r="IUH5" s="56"/>
      <c r="IUI5" s="56"/>
      <c r="IUJ5" s="56"/>
      <c r="IUK5" s="56"/>
      <c r="IUL5" s="56"/>
      <c r="IUM5" s="56"/>
      <c r="IUN5" s="56"/>
      <c r="IUO5" s="56"/>
      <c r="IUP5" s="56"/>
      <c r="IUQ5" s="56"/>
      <c r="IUR5" s="56"/>
      <c r="IUS5" s="56"/>
      <c r="IUT5" s="56"/>
      <c r="IUU5" s="56"/>
      <c r="IUV5" s="56"/>
      <c r="IUW5" s="56"/>
      <c r="IUX5" s="56"/>
      <c r="IUY5" s="56"/>
      <c r="IUZ5" s="56"/>
      <c r="IVA5" s="56"/>
      <c r="IVB5" s="56"/>
      <c r="IVC5" s="56"/>
      <c r="IVD5" s="56"/>
      <c r="IVE5" s="56"/>
      <c r="IVF5" s="56"/>
      <c r="IVG5" s="56"/>
      <c r="IVH5" s="56"/>
      <c r="IVI5" s="56"/>
      <c r="IVJ5" s="56"/>
      <c r="IVK5" s="56"/>
      <c r="IVL5" s="56"/>
      <c r="IVM5" s="56"/>
      <c r="IVN5" s="56"/>
      <c r="IVO5" s="56"/>
      <c r="IVP5" s="56"/>
      <c r="IVQ5" s="56"/>
      <c r="IVR5" s="56"/>
      <c r="IVS5" s="56"/>
      <c r="IVT5" s="56"/>
      <c r="IVU5" s="56"/>
      <c r="IVV5" s="56"/>
      <c r="IVW5" s="56"/>
      <c r="IVX5" s="56"/>
      <c r="IVY5" s="56"/>
      <c r="IVZ5" s="56"/>
      <c r="IWA5" s="56"/>
      <c r="IWB5" s="56"/>
      <c r="IWC5" s="56"/>
      <c r="IWD5" s="56"/>
      <c r="IWE5" s="56"/>
      <c r="IWF5" s="56"/>
      <c r="IWG5" s="56"/>
      <c r="IWH5" s="56"/>
      <c r="IWI5" s="56"/>
      <c r="IWJ5" s="56"/>
      <c r="IWK5" s="56"/>
      <c r="IWL5" s="56"/>
      <c r="IWM5" s="56"/>
      <c r="IWN5" s="56"/>
      <c r="IWO5" s="56"/>
      <c r="IWP5" s="56"/>
      <c r="IWQ5" s="56"/>
      <c r="IWR5" s="56"/>
      <c r="IWS5" s="56"/>
      <c r="IWT5" s="56"/>
      <c r="IWU5" s="56"/>
      <c r="IWV5" s="56"/>
      <c r="IWW5" s="56"/>
      <c r="IWX5" s="56"/>
      <c r="IWY5" s="56"/>
      <c r="IWZ5" s="56"/>
      <c r="IXA5" s="56"/>
      <c r="IXB5" s="56"/>
      <c r="IXC5" s="56"/>
      <c r="IXD5" s="56"/>
      <c r="IXE5" s="56"/>
      <c r="IXF5" s="56"/>
      <c r="IXG5" s="56"/>
      <c r="IXH5" s="56"/>
      <c r="IXI5" s="56"/>
      <c r="IXJ5" s="56"/>
      <c r="IXK5" s="56"/>
      <c r="IXL5" s="56"/>
      <c r="IXM5" s="56"/>
      <c r="IXN5" s="56"/>
      <c r="IXO5" s="56"/>
      <c r="IXP5" s="56"/>
      <c r="IXQ5" s="56"/>
      <c r="IXR5" s="56"/>
      <c r="IXS5" s="56"/>
      <c r="IXT5" s="56"/>
      <c r="IXU5" s="56"/>
      <c r="IXV5" s="56"/>
      <c r="IXW5" s="56"/>
      <c r="IXX5" s="56"/>
      <c r="IXY5" s="56"/>
      <c r="IXZ5" s="56"/>
      <c r="IYA5" s="56"/>
      <c r="IYB5" s="56"/>
      <c r="IYC5" s="56"/>
      <c r="IYD5" s="56"/>
      <c r="IYE5" s="56"/>
      <c r="IYF5" s="56"/>
      <c r="IYG5" s="56"/>
      <c r="IYH5" s="56"/>
      <c r="IYI5" s="56"/>
      <c r="IYJ5" s="56"/>
      <c r="IYK5" s="56"/>
      <c r="IYL5" s="56"/>
      <c r="IYM5" s="56"/>
      <c r="IYN5" s="56"/>
      <c r="IYO5" s="56"/>
      <c r="IYP5" s="56"/>
      <c r="IYQ5" s="56"/>
      <c r="IYR5" s="56"/>
      <c r="IYS5" s="56"/>
      <c r="IYT5" s="56"/>
      <c r="IYU5" s="56"/>
      <c r="IYV5" s="56"/>
      <c r="IYW5" s="56"/>
      <c r="IYX5" s="56"/>
      <c r="IYY5" s="56"/>
      <c r="IYZ5" s="56"/>
      <c r="IZA5" s="56"/>
      <c r="IZB5" s="56"/>
      <c r="IZC5" s="56"/>
      <c r="IZD5" s="56"/>
      <c r="IZE5" s="56"/>
      <c r="IZF5" s="56"/>
      <c r="IZG5" s="56"/>
      <c r="IZH5" s="56"/>
      <c r="IZI5" s="56"/>
      <c r="IZJ5" s="56"/>
      <c r="IZK5" s="56"/>
      <c r="IZL5" s="56"/>
      <c r="IZM5" s="56"/>
      <c r="IZN5" s="56"/>
      <c r="IZO5" s="56"/>
      <c r="IZP5" s="56"/>
      <c r="IZQ5" s="56"/>
      <c r="IZR5" s="56"/>
      <c r="IZS5" s="56"/>
      <c r="IZT5" s="56"/>
      <c r="IZU5" s="56"/>
      <c r="IZV5" s="56"/>
      <c r="IZW5" s="56"/>
      <c r="IZX5" s="56"/>
      <c r="IZY5" s="56"/>
      <c r="IZZ5" s="56"/>
      <c r="JAA5" s="56"/>
      <c r="JAB5" s="56"/>
      <c r="JAC5" s="56"/>
      <c r="JAD5" s="56"/>
      <c r="JAE5" s="56"/>
      <c r="JAF5" s="56"/>
      <c r="JAG5" s="56"/>
      <c r="JAH5" s="56"/>
      <c r="JAI5" s="56"/>
      <c r="JAJ5" s="56"/>
      <c r="JAK5" s="56"/>
      <c r="JAL5" s="56"/>
      <c r="JAM5" s="56"/>
      <c r="JAN5" s="56"/>
      <c r="JAO5" s="56"/>
      <c r="JAP5" s="56"/>
      <c r="JAQ5" s="56"/>
      <c r="JAR5" s="56"/>
      <c r="JAS5" s="56"/>
      <c r="JAT5" s="56"/>
      <c r="JAU5" s="56"/>
      <c r="JAV5" s="56"/>
      <c r="JAW5" s="56"/>
      <c r="JAX5" s="56"/>
      <c r="JAY5" s="56"/>
      <c r="JAZ5" s="56"/>
      <c r="JBA5" s="56"/>
      <c r="JBB5" s="56"/>
      <c r="JBC5" s="56"/>
      <c r="JBD5" s="56"/>
      <c r="JBE5" s="56"/>
      <c r="JBF5" s="56"/>
      <c r="JBG5" s="56"/>
      <c r="JBH5" s="56"/>
      <c r="JBI5" s="56"/>
      <c r="JBJ5" s="56"/>
      <c r="JBK5" s="56"/>
      <c r="JBL5" s="56"/>
      <c r="JBM5" s="56"/>
      <c r="JBN5" s="56"/>
      <c r="JBO5" s="56"/>
      <c r="JBP5" s="56"/>
      <c r="JBQ5" s="56"/>
      <c r="JBR5" s="56"/>
      <c r="JBS5" s="56"/>
      <c r="JBT5" s="56"/>
      <c r="JBU5" s="56"/>
      <c r="JBV5" s="56"/>
      <c r="JBW5" s="56"/>
      <c r="JBX5" s="56"/>
      <c r="JBY5" s="56"/>
      <c r="JBZ5" s="56"/>
      <c r="JCA5" s="56"/>
      <c r="JCB5" s="56"/>
      <c r="JCC5" s="56"/>
      <c r="JCD5" s="56"/>
      <c r="JCE5" s="56"/>
      <c r="JCF5" s="56"/>
      <c r="JCG5" s="56"/>
      <c r="JCH5" s="56"/>
      <c r="JCI5" s="56"/>
      <c r="JCJ5" s="56"/>
      <c r="JCK5" s="56"/>
      <c r="JCL5" s="56"/>
      <c r="JCM5" s="56"/>
      <c r="JCN5" s="56"/>
      <c r="JCO5" s="56"/>
      <c r="JCP5" s="56"/>
      <c r="JCQ5" s="56"/>
      <c r="JCR5" s="56"/>
      <c r="JCS5" s="56"/>
      <c r="JCT5" s="56"/>
      <c r="JCU5" s="56"/>
      <c r="JCV5" s="56"/>
      <c r="JCW5" s="56"/>
      <c r="JCX5" s="56"/>
      <c r="JCY5" s="56"/>
      <c r="JCZ5" s="56"/>
      <c r="JDA5" s="56"/>
      <c r="JDB5" s="56"/>
      <c r="JDC5" s="56"/>
      <c r="JDD5" s="56"/>
      <c r="JDE5" s="56"/>
      <c r="JDF5" s="56"/>
      <c r="JDG5" s="56"/>
      <c r="JDH5" s="56"/>
      <c r="JDI5" s="56"/>
      <c r="JDJ5" s="56"/>
      <c r="JDK5" s="56"/>
      <c r="JDL5" s="56"/>
      <c r="JDM5" s="56"/>
      <c r="JDN5" s="56"/>
      <c r="JDO5" s="56"/>
      <c r="JDP5" s="56"/>
      <c r="JDQ5" s="56"/>
      <c r="JDR5" s="56"/>
      <c r="JDS5" s="56"/>
      <c r="JDT5" s="56"/>
      <c r="JDU5" s="56"/>
      <c r="JDV5" s="56"/>
      <c r="JDW5" s="56"/>
      <c r="JDX5" s="56"/>
      <c r="JDY5" s="56"/>
      <c r="JDZ5" s="56"/>
      <c r="JEA5" s="56"/>
      <c r="JEB5" s="56"/>
      <c r="JEC5" s="56"/>
      <c r="JED5" s="56"/>
      <c r="JEE5" s="56"/>
      <c r="JEF5" s="56"/>
      <c r="JEG5" s="56"/>
      <c r="JEH5" s="56"/>
      <c r="JEI5" s="56"/>
      <c r="JEJ5" s="56"/>
      <c r="JEK5" s="56"/>
      <c r="JEL5" s="56"/>
      <c r="JEM5" s="56"/>
      <c r="JEN5" s="56"/>
      <c r="JEO5" s="56"/>
      <c r="JEP5" s="56"/>
      <c r="JEQ5" s="56"/>
      <c r="JER5" s="56"/>
      <c r="JES5" s="56"/>
      <c r="JET5" s="56"/>
      <c r="JEU5" s="56"/>
      <c r="JEV5" s="56"/>
      <c r="JEW5" s="56"/>
      <c r="JEX5" s="56"/>
      <c r="JEY5" s="56"/>
      <c r="JEZ5" s="56"/>
      <c r="JFA5" s="56"/>
      <c r="JFB5" s="56"/>
      <c r="JFC5" s="56"/>
      <c r="JFD5" s="56"/>
      <c r="JFE5" s="56"/>
      <c r="JFF5" s="56"/>
      <c r="JFG5" s="56"/>
      <c r="JFH5" s="56"/>
      <c r="JFI5" s="56"/>
      <c r="JFJ5" s="56"/>
      <c r="JFK5" s="56"/>
      <c r="JFL5" s="56"/>
      <c r="JFM5" s="56"/>
      <c r="JFN5" s="56"/>
      <c r="JFO5" s="56"/>
      <c r="JFP5" s="56"/>
      <c r="JFQ5" s="56"/>
      <c r="JFR5" s="56"/>
      <c r="JFS5" s="56"/>
      <c r="JFT5" s="56"/>
      <c r="JFU5" s="56"/>
      <c r="JFV5" s="56"/>
      <c r="JFW5" s="56"/>
      <c r="JFX5" s="56"/>
      <c r="JFY5" s="56"/>
      <c r="JFZ5" s="56"/>
      <c r="JGA5" s="56"/>
      <c r="JGB5" s="56"/>
      <c r="JGC5" s="56"/>
      <c r="JGD5" s="56"/>
      <c r="JGE5" s="56"/>
      <c r="JGF5" s="56"/>
      <c r="JGG5" s="56"/>
      <c r="JGH5" s="56"/>
      <c r="JGI5" s="56"/>
      <c r="JGJ5" s="56"/>
      <c r="JGK5" s="56"/>
      <c r="JGL5" s="56"/>
      <c r="JGM5" s="56"/>
      <c r="JGN5" s="56"/>
      <c r="JGO5" s="56"/>
      <c r="JGP5" s="56"/>
      <c r="JGQ5" s="56"/>
      <c r="JGR5" s="56"/>
      <c r="JGS5" s="56"/>
      <c r="JGT5" s="56"/>
      <c r="JGU5" s="56"/>
      <c r="JGV5" s="56"/>
      <c r="JGW5" s="56"/>
      <c r="JGX5" s="56"/>
      <c r="JGY5" s="56"/>
      <c r="JGZ5" s="56"/>
      <c r="JHA5" s="56"/>
      <c r="JHB5" s="56"/>
      <c r="JHC5" s="56"/>
      <c r="JHD5" s="56"/>
      <c r="JHE5" s="56"/>
      <c r="JHF5" s="56"/>
      <c r="JHG5" s="56"/>
      <c r="JHH5" s="56"/>
      <c r="JHI5" s="56"/>
      <c r="JHJ5" s="56"/>
      <c r="JHK5" s="56"/>
      <c r="JHL5" s="56"/>
      <c r="JHM5" s="56"/>
      <c r="JHN5" s="56"/>
      <c r="JHO5" s="56"/>
      <c r="JHP5" s="56"/>
      <c r="JHQ5" s="56"/>
      <c r="JHR5" s="56"/>
      <c r="JHS5" s="56"/>
      <c r="JHT5" s="56"/>
      <c r="JHU5" s="56"/>
      <c r="JHV5" s="56"/>
      <c r="JHW5" s="56"/>
      <c r="JHX5" s="56"/>
      <c r="JHY5" s="56"/>
      <c r="JHZ5" s="56"/>
      <c r="JIA5" s="56"/>
      <c r="JIB5" s="56"/>
      <c r="JIC5" s="56"/>
      <c r="JID5" s="56"/>
      <c r="JIE5" s="56"/>
      <c r="JIF5" s="56"/>
      <c r="JIG5" s="56"/>
      <c r="JIH5" s="56"/>
      <c r="JII5" s="56"/>
      <c r="JIJ5" s="56"/>
      <c r="JIK5" s="56"/>
      <c r="JIL5" s="56"/>
      <c r="JIM5" s="56"/>
      <c r="JIN5" s="56"/>
      <c r="JIO5" s="56"/>
      <c r="JIP5" s="56"/>
      <c r="JIQ5" s="56"/>
      <c r="JIR5" s="56"/>
      <c r="JIS5" s="56"/>
      <c r="JIT5" s="56"/>
      <c r="JIU5" s="56"/>
      <c r="JIV5" s="56"/>
      <c r="JIW5" s="56"/>
      <c r="JIX5" s="56"/>
      <c r="JIY5" s="56"/>
      <c r="JIZ5" s="56"/>
      <c r="JJA5" s="56"/>
      <c r="JJB5" s="56"/>
      <c r="JJC5" s="56"/>
      <c r="JJD5" s="56"/>
      <c r="JJE5" s="56"/>
      <c r="JJF5" s="56"/>
      <c r="JJG5" s="56"/>
      <c r="JJH5" s="56"/>
      <c r="JJI5" s="56"/>
      <c r="JJJ5" s="56"/>
      <c r="JJK5" s="56"/>
      <c r="JJL5" s="56"/>
      <c r="JJM5" s="56"/>
      <c r="JJN5" s="56"/>
      <c r="JJO5" s="56"/>
      <c r="JJP5" s="56"/>
      <c r="JJQ5" s="56"/>
      <c r="JJR5" s="56"/>
      <c r="JJS5" s="56"/>
      <c r="JJT5" s="56"/>
      <c r="JJU5" s="56"/>
      <c r="JJV5" s="56"/>
      <c r="JJW5" s="56"/>
      <c r="JJX5" s="56"/>
      <c r="JJY5" s="56"/>
      <c r="JJZ5" s="56"/>
      <c r="JKA5" s="56"/>
      <c r="JKB5" s="56"/>
      <c r="JKC5" s="56"/>
      <c r="JKD5" s="56"/>
      <c r="JKE5" s="56"/>
      <c r="JKF5" s="56"/>
      <c r="JKG5" s="56"/>
      <c r="JKH5" s="56"/>
      <c r="JKI5" s="56"/>
      <c r="JKJ5" s="56"/>
      <c r="JKK5" s="56"/>
      <c r="JKL5" s="56"/>
      <c r="JKM5" s="56"/>
      <c r="JKN5" s="56"/>
      <c r="JKO5" s="56"/>
      <c r="JKP5" s="56"/>
      <c r="JKQ5" s="56"/>
      <c r="JKR5" s="56"/>
      <c r="JKS5" s="56"/>
      <c r="JKT5" s="56"/>
      <c r="JKU5" s="56"/>
      <c r="JKV5" s="56"/>
      <c r="JKW5" s="56"/>
      <c r="JKX5" s="56"/>
      <c r="JKY5" s="56"/>
      <c r="JKZ5" s="56"/>
      <c r="JLA5" s="56"/>
      <c r="JLB5" s="56"/>
      <c r="JLC5" s="56"/>
      <c r="JLD5" s="56"/>
      <c r="JLE5" s="56"/>
      <c r="JLF5" s="56"/>
      <c r="JLG5" s="56"/>
      <c r="JLH5" s="56"/>
      <c r="JLI5" s="56"/>
      <c r="JLJ5" s="56"/>
      <c r="JLK5" s="56"/>
      <c r="JLL5" s="56"/>
      <c r="JLM5" s="56"/>
      <c r="JLN5" s="56"/>
      <c r="JLO5" s="56"/>
      <c r="JLP5" s="56"/>
      <c r="JLQ5" s="56"/>
      <c r="JLR5" s="56"/>
      <c r="JLS5" s="56"/>
      <c r="JLT5" s="56"/>
      <c r="JLU5" s="56"/>
      <c r="JLV5" s="56"/>
      <c r="JLW5" s="56"/>
      <c r="JLX5" s="56"/>
      <c r="JLY5" s="56"/>
      <c r="JLZ5" s="56"/>
      <c r="JMA5" s="56"/>
      <c r="JMB5" s="56"/>
      <c r="JMC5" s="56"/>
      <c r="JMD5" s="56"/>
      <c r="JME5" s="56"/>
      <c r="JMF5" s="56"/>
      <c r="JMG5" s="56"/>
      <c r="JMH5" s="56"/>
      <c r="JMI5" s="56"/>
      <c r="JMJ5" s="56"/>
      <c r="JMK5" s="56"/>
      <c r="JML5" s="56"/>
      <c r="JMM5" s="56"/>
      <c r="JMN5" s="56"/>
      <c r="JMO5" s="56"/>
      <c r="JMP5" s="56"/>
      <c r="JMQ5" s="56"/>
      <c r="JMR5" s="56"/>
      <c r="JMS5" s="56"/>
      <c r="JMT5" s="56"/>
      <c r="JMU5" s="56"/>
      <c r="JMV5" s="56"/>
      <c r="JMW5" s="56"/>
      <c r="JMX5" s="56"/>
      <c r="JMY5" s="56"/>
      <c r="JMZ5" s="56"/>
      <c r="JNA5" s="56"/>
      <c r="JNB5" s="56"/>
      <c r="JNC5" s="56"/>
      <c r="JND5" s="56"/>
      <c r="JNE5" s="56"/>
      <c r="JNF5" s="56"/>
      <c r="JNG5" s="56"/>
      <c r="JNH5" s="56"/>
      <c r="JNI5" s="56"/>
      <c r="JNJ5" s="56"/>
      <c r="JNK5" s="56"/>
      <c r="JNL5" s="56"/>
      <c r="JNM5" s="56"/>
      <c r="JNN5" s="56"/>
      <c r="JNO5" s="56"/>
      <c r="JNP5" s="56"/>
      <c r="JNQ5" s="56"/>
      <c r="JNR5" s="56"/>
      <c r="JNS5" s="56"/>
      <c r="JNT5" s="56"/>
      <c r="JNU5" s="56"/>
      <c r="JNV5" s="56"/>
      <c r="JNW5" s="56"/>
      <c r="JNX5" s="56"/>
      <c r="JNY5" s="56"/>
      <c r="JNZ5" s="56"/>
      <c r="JOA5" s="56"/>
      <c r="JOB5" s="56"/>
      <c r="JOC5" s="56"/>
      <c r="JOD5" s="56"/>
      <c r="JOE5" s="56"/>
      <c r="JOF5" s="56"/>
      <c r="JOG5" s="56"/>
      <c r="JOH5" s="56"/>
      <c r="JOI5" s="56"/>
      <c r="JOJ5" s="56"/>
      <c r="JOK5" s="56"/>
      <c r="JOL5" s="56"/>
      <c r="JOM5" s="56"/>
      <c r="JON5" s="56"/>
      <c r="JOO5" s="56"/>
      <c r="JOP5" s="56"/>
      <c r="JOQ5" s="56"/>
      <c r="JOR5" s="56"/>
      <c r="JOS5" s="56"/>
      <c r="JOT5" s="56"/>
      <c r="JOU5" s="56"/>
      <c r="JOV5" s="56"/>
      <c r="JOW5" s="56"/>
      <c r="JOX5" s="56"/>
      <c r="JOY5" s="56"/>
      <c r="JOZ5" s="56"/>
      <c r="JPA5" s="56"/>
      <c r="JPB5" s="56"/>
      <c r="JPC5" s="56"/>
      <c r="JPD5" s="56"/>
      <c r="JPE5" s="56"/>
      <c r="JPF5" s="56"/>
      <c r="JPG5" s="56"/>
      <c r="JPH5" s="56"/>
      <c r="JPI5" s="56"/>
      <c r="JPJ5" s="56"/>
      <c r="JPK5" s="56"/>
      <c r="JPL5" s="56"/>
      <c r="JPM5" s="56"/>
      <c r="JPN5" s="56"/>
      <c r="JPO5" s="56"/>
      <c r="JPP5" s="56"/>
      <c r="JPQ5" s="56"/>
      <c r="JPR5" s="56"/>
      <c r="JPS5" s="56"/>
      <c r="JPT5" s="56"/>
      <c r="JPU5" s="56"/>
      <c r="JPV5" s="56"/>
      <c r="JPW5" s="56"/>
      <c r="JPX5" s="56"/>
      <c r="JPY5" s="56"/>
      <c r="JPZ5" s="56"/>
      <c r="JQA5" s="56"/>
      <c r="JQB5" s="56"/>
      <c r="JQC5" s="56"/>
      <c r="JQD5" s="56"/>
      <c r="JQE5" s="56"/>
      <c r="JQF5" s="56"/>
      <c r="JQG5" s="56"/>
      <c r="JQH5" s="56"/>
      <c r="JQI5" s="56"/>
      <c r="JQJ5" s="56"/>
      <c r="JQK5" s="56"/>
      <c r="JQL5" s="56"/>
      <c r="JQM5" s="56"/>
      <c r="JQN5" s="56"/>
      <c r="JQO5" s="56"/>
      <c r="JQP5" s="56"/>
      <c r="JQQ5" s="56"/>
      <c r="JQR5" s="56"/>
      <c r="JQS5" s="56"/>
      <c r="JQT5" s="56"/>
      <c r="JQU5" s="56"/>
      <c r="JQV5" s="56"/>
      <c r="JQW5" s="56"/>
      <c r="JQX5" s="56"/>
      <c r="JQY5" s="56"/>
      <c r="JQZ5" s="56"/>
      <c r="JRA5" s="56"/>
      <c r="JRB5" s="56"/>
      <c r="JRC5" s="56"/>
      <c r="JRD5" s="56"/>
      <c r="JRE5" s="56"/>
      <c r="JRF5" s="56"/>
      <c r="JRG5" s="56"/>
      <c r="JRH5" s="56"/>
      <c r="JRI5" s="56"/>
      <c r="JRJ5" s="56"/>
      <c r="JRK5" s="56"/>
      <c r="JRL5" s="56"/>
      <c r="JRM5" s="56"/>
      <c r="JRN5" s="56"/>
      <c r="JRO5" s="56"/>
      <c r="JRP5" s="56"/>
      <c r="JRQ5" s="56"/>
      <c r="JRR5" s="56"/>
      <c r="JRS5" s="56"/>
      <c r="JRT5" s="56"/>
      <c r="JRU5" s="56"/>
      <c r="JRV5" s="56"/>
      <c r="JRW5" s="56"/>
      <c r="JRX5" s="56"/>
      <c r="JRY5" s="56"/>
      <c r="JRZ5" s="56"/>
      <c r="JSA5" s="56"/>
      <c r="JSB5" s="56"/>
      <c r="JSC5" s="56"/>
      <c r="JSD5" s="56"/>
      <c r="JSE5" s="56"/>
      <c r="JSF5" s="56"/>
      <c r="JSG5" s="56"/>
      <c r="JSH5" s="56"/>
      <c r="JSI5" s="56"/>
      <c r="JSJ5" s="56"/>
      <c r="JSK5" s="56"/>
      <c r="JSL5" s="56"/>
      <c r="JSM5" s="56"/>
      <c r="JSN5" s="56"/>
      <c r="JSO5" s="56"/>
      <c r="JSP5" s="56"/>
      <c r="JSQ5" s="56"/>
      <c r="JSR5" s="56"/>
      <c r="JSS5" s="56"/>
      <c r="JST5" s="56"/>
      <c r="JSU5" s="56"/>
      <c r="JSV5" s="56"/>
      <c r="JSW5" s="56"/>
      <c r="JSX5" s="56"/>
      <c r="JSY5" s="56"/>
      <c r="JSZ5" s="56"/>
      <c r="JTA5" s="56"/>
      <c r="JTB5" s="56"/>
      <c r="JTC5" s="56"/>
      <c r="JTD5" s="56"/>
      <c r="JTE5" s="56"/>
      <c r="JTF5" s="56"/>
      <c r="JTG5" s="56"/>
      <c r="JTH5" s="56"/>
      <c r="JTI5" s="56"/>
      <c r="JTJ5" s="56"/>
      <c r="JTK5" s="56"/>
      <c r="JTL5" s="56"/>
      <c r="JTM5" s="56"/>
      <c r="JTN5" s="56"/>
      <c r="JTO5" s="56"/>
      <c r="JTP5" s="56"/>
      <c r="JTQ5" s="56"/>
      <c r="JTR5" s="56"/>
      <c r="JTS5" s="56"/>
      <c r="JTT5" s="56"/>
      <c r="JTU5" s="56"/>
      <c r="JTV5" s="56"/>
      <c r="JTW5" s="56"/>
      <c r="JTX5" s="56"/>
      <c r="JTY5" s="56"/>
      <c r="JTZ5" s="56"/>
      <c r="JUA5" s="56"/>
      <c r="JUB5" s="56"/>
      <c r="JUC5" s="56"/>
      <c r="JUD5" s="56"/>
      <c r="JUE5" s="56"/>
      <c r="JUF5" s="56"/>
      <c r="JUG5" s="56"/>
      <c r="JUH5" s="56"/>
      <c r="JUI5" s="56"/>
      <c r="JUJ5" s="56"/>
      <c r="JUK5" s="56"/>
      <c r="JUL5" s="56"/>
      <c r="JUM5" s="56"/>
      <c r="JUN5" s="56"/>
      <c r="JUO5" s="56"/>
      <c r="JUP5" s="56"/>
      <c r="JUQ5" s="56"/>
      <c r="JUR5" s="56"/>
      <c r="JUS5" s="56"/>
      <c r="JUT5" s="56"/>
      <c r="JUU5" s="56"/>
      <c r="JUV5" s="56"/>
      <c r="JUW5" s="56"/>
      <c r="JUX5" s="56"/>
      <c r="JUY5" s="56"/>
      <c r="JUZ5" s="56"/>
      <c r="JVA5" s="56"/>
      <c r="JVB5" s="56"/>
      <c r="JVC5" s="56"/>
      <c r="JVD5" s="56"/>
      <c r="JVE5" s="56"/>
      <c r="JVF5" s="56"/>
      <c r="JVG5" s="56"/>
      <c r="JVH5" s="56"/>
      <c r="JVI5" s="56"/>
      <c r="JVJ5" s="56"/>
      <c r="JVK5" s="56"/>
      <c r="JVL5" s="56"/>
      <c r="JVM5" s="56"/>
      <c r="JVN5" s="56"/>
      <c r="JVO5" s="56"/>
      <c r="JVP5" s="56"/>
      <c r="JVQ5" s="56"/>
      <c r="JVR5" s="56"/>
      <c r="JVS5" s="56"/>
      <c r="JVT5" s="56"/>
      <c r="JVU5" s="56"/>
      <c r="JVV5" s="56"/>
      <c r="JVW5" s="56"/>
      <c r="JVX5" s="56"/>
      <c r="JVY5" s="56"/>
      <c r="JVZ5" s="56"/>
      <c r="JWA5" s="56"/>
      <c r="JWB5" s="56"/>
      <c r="JWC5" s="56"/>
      <c r="JWD5" s="56"/>
      <c r="JWE5" s="56"/>
      <c r="JWF5" s="56"/>
      <c r="JWG5" s="56"/>
      <c r="JWH5" s="56"/>
      <c r="JWI5" s="56"/>
      <c r="JWJ5" s="56"/>
      <c r="JWK5" s="56"/>
      <c r="JWL5" s="56"/>
      <c r="JWM5" s="56"/>
      <c r="JWN5" s="56"/>
      <c r="JWO5" s="56"/>
      <c r="JWP5" s="56"/>
      <c r="JWQ5" s="56"/>
      <c r="JWR5" s="56"/>
      <c r="JWS5" s="56"/>
      <c r="JWT5" s="56"/>
      <c r="JWU5" s="56"/>
      <c r="JWV5" s="56"/>
      <c r="JWW5" s="56"/>
      <c r="JWX5" s="56"/>
      <c r="JWY5" s="56"/>
      <c r="JWZ5" s="56"/>
      <c r="JXA5" s="56"/>
      <c r="JXB5" s="56"/>
      <c r="JXC5" s="56"/>
      <c r="JXD5" s="56"/>
      <c r="JXE5" s="56"/>
      <c r="JXF5" s="56"/>
      <c r="JXG5" s="56"/>
      <c r="JXH5" s="56"/>
      <c r="JXI5" s="56"/>
      <c r="JXJ5" s="56"/>
      <c r="JXK5" s="56"/>
      <c r="JXL5" s="56"/>
      <c r="JXM5" s="56"/>
      <c r="JXN5" s="56"/>
      <c r="JXO5" s="56"/>
      <c r="JXP5" s="56"/>
      <c r="JXQ5" s="56"/>
      <c r="JXR5" s="56"/>
      <c r="JXS5" s="56"/>
      <c r="JXT5" s="56"/>
      <c r="JXU5" s="56"/>
      <c r="JXV5" s="56"/>
      <c r="JXW5" s="56"/>
      <c r="JXX5" s="56"/>
      <c r="JXY5" s="56"/>
      <c r="JXZ5" s="56"/>
      <c r="JYA5" s="56"/>
      <c r="JYB5" s="56"/>
      <c r="JYC5" s="56"/>
      <c r="JYD5" s="56"/>
      <c r="JYE5" s="56"/>
      <c r="JYF5" s="56"/>
      <c r="JYG5" s="56"/>
      <c r="JYH5" s="56"/>
      <c r="JYI5" s="56"/>
      <c r="JYJ5" s="56"/>
      <c r="JYK5" s="56"/>
      <c r="JYL5" s="56"/>
      <c r="JYM5" s="56"/>
      <c r="JYN5" s="56"/>
      <c r="JYO5" s="56"/>
      <c r="JYP5" s="56"/>
      <c r="JYQ5" s="56"/>
      <c r="JYR5" s="56"/>
      <c r="JYS5" s="56"/>
      <c r="JYT5" s="56"/>
      <c r="JYU5" s="56"/>
      <c r="JYV5" s="56"/>
      <c r="JYW5" s="56"/>
      <c r="JYX5" s="56"/>
      <c r="JYY5" s="56"/>
      <c r="JYZ5" s="56"/>
      <c r="JZA5" s="56"/>
      <c r="JZB5" s="56"/>
      <c r="JZC5" s="56"/>
      <c r="JZD5" s="56"/>
      <c r="JZE5" s="56"/>
      <c r="JZF5" s="56"/>
      <c r="JZG5" s="56"/>
      <c r="JZH5" s="56"/>
      <c r="JZI5" s="56"/>
      <c r="JZJ5" s="56"/>
      <c r="JZK5" s="56"/>
      <c r="JZL5" s="56"/>
      <c r="JZM5" s="56"/>
      <c r="JZN5" s="56"/>
      <c r="JZO5" s="56"/>
      <c r="JZP5" s="56"/>
      <c r="JZQ5" s="56"/>
      <c r="JZR5" s="56"/>
      <c r="JZS5" s="56"/>
      <c r="JZT5" s="56"/>
      <c r="JZU5" s="56"/>
      <c r="JZV5" s="56"/>
      <c r="JZW5" s="56"/>
      <c r="JZX5" s="56"/>
      <c r="JZY5" s="56"/>
      <c r="JZZ5" s="56"/>
      <c r="KAA5" s="56"/>
      <c r="KAB5" s="56"/>
      <c r="KAC5" s="56"/>
      <c r="KAD5" s="56"/>
      <c r="KAE5" s="56"/>
      <c r="KAF5" s="56"/>
      <c r="KAG5" s="56"/>
      <c r="KAH5" s="56"/>
      <c r="KAI5" s="56"/>
      <c r="KAJ5" s="56"/>
      <c r="KAK5" s="56"/>
      <c r="KAL5" s="56"/>
      <c r="KAM5" s="56"/>
      <c r="KAN5" s="56"/>
      <c r="KAO5" s="56"/>
      <c r="KAP5" s="56"/>
      <c r="KAQ5" s="56"/>
      <c r="KAR5" s="56"/>
      <c r="KAS5" s="56"/>
      <c r="KAT5" s="56"/>
      <c r="KAU5" s="56"/>
      <c r="KAV5" s="56"/>
      <c r="KAW5" s="56"/>
      <c r="KAX5" s="56"/>
      <c r="KAY5" s="56"/>
      <c r="KAZ5" s="56"/>
      <c r="KBA5" s="56"/>
      <c r="KBB5" s="56"/>
      <c r="KBC5" s="56"/>
      <c r="KBD5" s="56"/>
      <c r="KBE5" s="56"/>
      <c r="KBF5" s="56"/>
      <c r="KBG5" s="56"/>
      <c r="KBH5" s="56"/>
      <c r="KBI5" s="56"/>
      <c r="KBJ5" s="56"/>
      <c r="KBK5" s="56"/>
      <c r="KBL5" s="56"/>
      <c r="KBM5" s="56"/>
      <c r="KBN5" s="56"/>
      <c r="KBO5" s="56"/>
      <c r="KBP5" s="56"/>
      <c r="KBQ5" s="56"/>
      <c r="KBR5" s="56"/>
      <c r="KBS5" s="56"/>
      <c r="KBT5" s="56"/>
      <c r="KBU5" s="56"/>
      <c r="KBV5" s="56"/>
      <c r="KBW5" s="56"/>
      <c r="KBX5" s="56"/>
      <c r="KBY5" s="56"/>
      <c r="KBZ5" s="56"/>
      <c r="KCA5" s="56"/>
      <c r="KCB5" s="56"/>
      <c r="KCC5" s="56"/>
      <c r="KCD5" s="56"/>
      <c r="KCE5" s="56"/>
      <c r="KCF5" s="56"/>
      <c r="KCG5" s="56"/>
      <c r="KCH5" s="56"/>
      <c r="KCI5" s="56"/>
      <c r="KCJ5" s="56"/>
      <c r="KCK5" s="56"/>
      <c r="KCL5" s="56"/>
      <c r="KCM5" s="56"/>
      <c r="KCN5" s="56"/>
      <c r="KCO5" s="56"/>
      <c r="KCP5" s="56"/>
      <c r="KCQ5" s="56"/>
      <c r="KCR5" s="56"/>
      <c r="KCS5" s="56"/>
      <c r="KCT5" s="56"/>
      <c r="KCU5" s="56"/>
      <c r="KCV5" s="56"/>
      <c r="KCW5" s="56"/>
      <c r="KCX5" s="56"/>
      <c r="KCY5" s="56"/>
      <c r="KCZ5" s="56"/>
      <c r="KDA5" s="56"/>
      <c r="KDB5" s="56"/>
      <c r="KDC5" s="56"/>
      <c r="KDD5" s="56"/>
      <c r="KDE5" s="56"/>
      <c r="KDF5" s="56"/>
      <c r="KDG5" s="56"/>
      <c r="KDH5" s="56"/>
      <c r="KDI5" s="56"/>
      <c r="KDJ5" s="56"/>
      <c r="KDK5" s="56"/>
      <c r="KDL5" s="56"/>
      <c r="KDM5" s="56"/>
      <c r="KDN5" s="56"/>
      <c r="KDO5" s="56"/>
      <c r="KDP5" s="56"/>
      <c r="KDQ5" s="56"/>
      <c r="KDR5" s="56"/>
      <c r="KDS5" s="56"/>
      <c r="KDT5" s="56"/>
      <c r="KDU5" s="56"/>
      <c r="KDV5" s="56"/>
      <c r="KDW5" s="56"/>
      <c r="KDX5" s="56"/>
      <c r="KDY5" s="56"/>
      <c r="KDZ5" s="56"/>
      <c r="KEA5" s="56"/>
      <c r="KEB5" s="56"/>
      <c r="KEC5" s="56"/>
      <c r="KED5" s="56"/>
      <c r="KEE5" s="56"/>
      <c r="KEF5" s="56"/>
      <c r="KEG5" s="56"/>
      <c r="KEH5" s="56"/>
      <c r="KEI5" s="56"/>
      <c r="KEJ5" s="56"/>
      <c r="KEK5" s="56"/>
      <c r="KEL5" s="56"/>
      <c r="KEM5" s="56"/>
      <c r="KEN5" s="56"/>
      <c r="KEO5" s="56"/>
      <c r="KEP5" s="56"/>
      <c r="KEQ5" s="56"/>
      <c r="KER5" s="56"/>
      <c r="KES5" s="56"/>
      <c r="KET5" s="56"/>
      <c r="KEU5" s="56"/>
      <c r="KEV5" s="56"/>
      <c r="KEW5" s="56"/>
      <c r="KEX5" s="56"/>
      <c r="KEY5" s="56"/>
      <c r="KEZ5" s="56"/>
      <c r="KFA5" s="56"/>
      <c r="KFB5" s="56"/>
      <c r="KFC5" s="56"/>
      <c r="KFD5" s="56"/>
      <c r="KFE5" s="56"/>
      <c r="KFF5" s="56"/>
      <c r="KFG5" s="56"/>
      <c r="KFH5" s="56"/>
      <c r="KFI5" s="56"/>
      <c r="KFJ5" s="56"/>
      <c r="KFK5" s="56"/>
      <c r="KFL5" s="56"/>
      <c r="KFM5" s="56"/>
      <c r="KFN5" s="56"/>
      <c r="KFO5" s="56"/>
      <c r="KFP5" s="56"/>
      <c r="KFQ5" s="56"/>
      <c r="KFR5" s="56"/>
      <c r="KFS5" s="56"/>
      <c r="KFT5" s="56"/>
      <c r="KFU5" s="56"/>
      <c r="KFV5" s="56"/>
      <c r="KFW5" s="56"/>
      <c r="KFX5" s="56"/>
      <c r="KFY5" s="56"/>
      <c r="KFZ5" s="56"/>
      <c r="KGA5" s="56"/>
      <c r="KGB5" s="56"/>
      <c r="KGC5" s="56"/>
      <c r="KGD5" s="56"/>
      <c r="KGE5" s="56"/>
      <c r="KGF5" s="56"/>
      <c r="KGG5" s="56"/>
      <c r="KGH5" s="56"/>
      <c r="KGI5" s="56"/>
      <c r="KGJ5" s="56"/>
      <c r="KGK5" s="56"/>
      <c r="KGL5" s="56"/>
      <c r="KGM5" s="56"/>
      <c r="KGN5" s="56"/>
      <c r="KGO5" s="56"/>
      <c r="KGP5" s="56"/>
      <c r="KGQ5" s="56"/>
      <c r="KGR5" s="56"/>
      <c r="KGS5" s="56"/>
      <c r="KGT5" s="56"/>
      <c r="KGU5" s="56"/>
      <c r="KGV5" s="56"/>
      <c r="KGW5" s="56"/>
      <c r="KGX5" s="56"/>
      <c r="KGY5" s="56"/>
      <c r="KGZ5" s="56"/>
      <c r="KHA5" s="56"/>
      <c r="KHB5" s="56"/>
      <c r="KHC5" s="56"/>
      <c r="KHD5" s="56"/>
      <c r="KHE5" s="56"/>
      <c r="KHF5" s="56"/>
      <c r="KHG5" s="56"/>
      <c r="KHH5" s="56"/>
      <c r="KHI5" s="56"/>
      <c r="KHJ5" s="56"/>
      <c r="KHK5" s="56"/>
      <c r="KHL5" s="56"/>
      <c r="KHM5" s="56"/>
      <c r="KHN5" s="56"/>
      <c r="KHO5" s="56"/>
      <c r="KHP5" s="56"/>
      <c r="KHQ5" s="56"/>
      <c r="KHR5" s="56"/>
      <c r="KHS5" s="56"/>
      <c r="KHT5" s="56"/>
      <c r="KHU5" s="56"/>
      <c r="KHV5" s="56"/>
      <c r="KHW5" s="56"/>
      <c r="KHX5" s="56"/>
      <c r="KHY5" s="56"/>
      <c r="KHZ5" s="56"/>
      <c r="KIA5" s="56"/>
      <c r="KIB5" s="56"/>
      <c r="KIC5" s="56"/>
      <c r="KID5" s="56"/>
      <c r="KIE5" s="56"/>
      <c r="KIF5" s="56"/>
      <c r="KIG5" s="56"/>
      <c r="KIH5" s="56"/>
      <c r="KII5" s="56"/>
      <c r="KIJ5" s="56"/>
      <c r="KIK5" s="56"/>
      <c r="KIL5" s="56"/>
      <c r="KIM5" s="56"/>
      <c r="KIN5" s="56"/>
      <c r="KIO5" s="56"/>
      <c r="KIP5" s="56"/>
      <c r="KIQ5" s="56"/>
      <c r="KIR5" s="56"/>
      <c r="KIS5" s="56"/>
      <c r="KIT5" s="56"/>
      <c r="KIU5" s="56"/>
      <c r="KIV5" s="56"/>
      <c r="KIW5" s="56"/>
      <c r="KIX5" s="56"/>
      <c r="KIY5" s="56"/>
      <c r="KIZ5" s="56"/>
      <c r="KJA5" s="56"/>
      <c r="KJB5" s="56"/>
      <c r="KJC5" s="56"/>
      <c r="KJD5" s="56"/>
      <c r="KJE5" s="56"/>
      <c r="KJF5" s="56"/>
      <c r="KJG5" s="56"/>
      <c r="KJH5" s="56"/>
      <c r="KJI5" s="56"/>
      <c r="KJJ5" s="56"/>
      <c r="KJK5" s="56"/>
      <c r="KJL5" s="56"/>
      <c r="KJM5" s="56"/>
      <c r="KJN5" s="56"/>
      <c r="KJO5" s="56"/>
      <c r="KJP5" s="56"/>
      <c r="KJQ5" s="56"/>
      <c r="KJR5" s="56"/>
      <c r="KJS5" s="56"/>
      <c r="KJT5" s="56"/>
      <c r="KJU5" s="56"/>
      <c r="KJV5" s="56"/>
      <c r="KJW5" s="56"/>
      <c r="KJX5" s="56"/>
      <c r="KJY5" s="56"/>
      <c r="KJZ5" s="56"/>
      <c r="KKA5" s="56"/>
      <c r="KKB5" s="56"/>
      <c r="KKC5" s="56"/>
      <c r="KKD5" s="56"/>
      <c r="KKE5" s="56"/>
      <c r="KKF5" s="56"/>
      <c r="KKG5" s="56"/>
      <c r="KKH5" s="56"/>
      <c r="KKI5" s="56"/>
      <c r="KKJ5" s="56"/>
      <c r="KKK5" s="56"/>
      <c r="KKL5" s="56"/>
      <c r="KKM5" s="56"/>
      <c r="KKN5" s="56"/>
      <c r="KKO5" s="56"/>
      <c r="KKP5" s="56"/>
      <c r="KKQ5" s="56"/>
      <c r="KKR5" s="56"/>
      <c r="KKS5" s="56"/>
      <c r="KKT5" s="56"/>
      <c r="KKU5" s="56"/>
      <c r="KKV5" s="56"/>
      <c r="KKW5" s="56"/>
      <c r="KKX5" s="56"/>
      <c r="KKY5" s="56"/>
      <c r="KKZ5" s="56"/>
      <c r="KLA5" s="56"/>
      <c r="KLB5" s="56"/>
      <c r="KLC5" s="56"/>
      <c r="KLD5" s="56"/>
      <c r="KLE5" s="56"/>
      <c r="KLF5" s="56"/>
      <c r="KLG5" s="56"/>
      <c r="KLH5" s="56"/>
      <c r="KLI5" s="56"/>
      <c r="KLJ5" s="56"/>
      <c r="KLK5" s="56"/>
      <c r="KLL5" s="56"/>
      <c r="KLM5" s="56"/>
      <c r="KLN5" s="56"/>
      <c r="KLO5" s="56"/>
      <c r="KLP5" s="56"/>
      <c r="KLQ5" s="56"/>
      <c r="KLR5" s="56"/>
      <c r="KLS5" s="56"/>
      <c r="KLT5" s="56"/>
      <c r="KLU5" s="56"/>
      <c r="KLV5" s="56"/>
      <c r="KLW5" s="56"/>
      <c r="KLX5" s="56"/>
      <c r="KLY5" s="56"/>
      <c r="KLZ5" s="56"/>
      <c r="KMA5" s="56"/>
      <c r="KMB5" s="56"/>
      <c r="KMC5" s="56"/>
      <c r="KMD5" s="56"/>
      <c r="KME5" s="56"/>
      <c r="KMF5" s="56"/>
      <c r="KMG5" s="56"/>
      <c r="KMH5" s="56"/>
      <c r="KMI5" s="56"/>
      <c r="KMJ5" s="56"/>
      <c r="KMK5" s="56"/>
      <c r="KML5" s="56"/>
      <c r="KMM5" s="56"/>
      <c r="KMN5" s="56"/>
      <c r="KMO5" s="56"/>
      <c r="KMP5" s="56"/>
      <c r="KMQ5" s="56"/>
      <c r="KMR5" s="56"/>
      <c r="KMS5" s="56"/>
      <c r="KMT5" s="56"/>
      <c r="KMU5" s="56"/>
      <c r="KMV5" s="56"/>
      <c r="KMW5" s="56"/>
      <c r="KMX5" s="56"/>
      <c r="KMY5" s="56"/>
      <c r="KMZ5" s="56"/>
      <c r="KNA5" s="56"/>
      <c r="KNB5" s="56"/>
      <c r="KNC5" s="56"/>
      <c r="KND5" s="56"/>
      <c r="KNE5" s="56"/>
      <c r="KNF5" s="56"/>
      <c r="KNG5" s="56"/>
      <c r="KNH5" s="56"/>
      <c r="KNI5" s="56"/>
      <c r="KNJ5" s="56"/>
      <c r="KNK5" s="56"/>
      <c r="KNL5" s="56"/>
      <c r="KNM5" s="56"/>
      <c r="KNN5" s="56"/>
      <c r="KNO5" s="56"/>
      <c r="KNP5" s="56"/>
      <c r="KNQ5" s="56"/>
      <c r="KNR5" s="56"/>
      <c r="KNS5" s="56"/>
      <c r="KNT5" s="56"/>
      <c r="KNU5" s="56"/>
      <c r="KNV5" s="56"/>
      <c r="KNW5" s="56"/>
      <c r="KNX5" s="56"/>
      <c r="KNY5" s="56"/>
      <c r="KNZ5" s="56"/>
      <c r="KOA5" s="56"/>
      <c r="KOB5" s="56"/>
      <c r="KOC5" s="56"/>
      <c r="KOD5" s="56"/>
      <c r="KOE5" s="56"/>
      <c r="KOF5" s="56"/>
      <c r="KOG5" s="56"/>
      <c r="KOH5" s="56"/>
      <c r="KOI5" s="56"/>
      <c r="KOJ5" s="56"/>
      <c r="KOK5" s="56"/>
      <c r="KOL5" s="56"/>
      <c r="KOM5" s="56"/>
      <c r="KON5" s="56"/>
      <c r="KOO5" s="56"/>
      <c r="KOP5" s="56"/>
      <c r="KOQ5" s="56"/>
      <c r="KOR5" s="56"/>
      <c r="KOS5" s="56"/>
      <c r="KOT5" s="56"/>
      <c r="KOU5" s="56"/>
      <c r="KOV5" s="56"/>
      <c r="KOW5" s="56"/>
      <c r="KOX5" s="56"/>
      <c r="KOY5" s="56"/>
      <c r="KOZ5" s="56"/>
      <c r="KPA5" s="56"/>
      <c r="KPB5" s="56"/>
      <c r="KPC5" s="56"/>
      <c r="KPD5" s="56"/>
      <c r="KPE5" s="56"/>
      <c r="KPF5" s="56"/>
      <c r="KPG5" s="56"/>
      <c r="KPH5" s="56"/>
      <c r="KPI5" s="56"/>
      <c r="KPJ5" s="56"/>
      <c r="KPK5" s="56"/>
      <c r="KPL5" s="56"/>
      <c r="KPM5" s="56"/>
      <c r="KPN5" s="56"/>
      <c r="KPO5" s="56"/>
      <c r="KPP5" s="56"/>
      <c r="KPQ5" s="56"/>
      <c r="KPR5" s="56"/>
      <c r="KPS5" s="56"/>
      <c r="KPT5" s="56"/>
      <c r="KPU5" s="56"/>
      <c r="KPV5" s="56"/>
      <c r="KPW5" s="56"/>
      <c r="KPX5" s="56"/>
      <c r="KPY5" s="56"/>
      <c r="KPZ5" s="56"/>
      <c r="KQA5" s="56"/>
      <c r="KQB5" s="56"/>
      <c r="KQC5" s="56"/>
      <c r="KQD5" s="56"/>
      <c r="KQE5" s="56"/>
      <c r="KQF5" s="56"/>
      <c r="KQG5" s="56"/>
      <c r="KQH5" s="56"/>
      <c r="KQI5" s="56"/>
      <c r="KQJ5" s="56"/>
      <c r="KQK5" s="56"/>
      <c r="KQL5" s="56"/>
      <c r="KQM5" s="56"/>
      <c r="KQN5" s="56"/>
      <c r="KQO5" s="56"/>
      <c r="KQP5" s="56"/>
      <c r="KQQ5" s="56"/>
      <c r="KQR5" s="56"/>
      <c r="KQS5" s="56"/>
      <c r="KQT5" s="56"/>
      <c r="KQU5" s="56"/>
      <c r="KQV5" s="56"/>
      <c r="KQW5" s="56"/>
      <c r="KQX5" s="56"/>
      <c r="KQY5" s="56"/>
      <c r="KQZ5" s="56"/>
      <c r="KRA5" s="56"/>
      <c r="KRB5" s="56"/>
      <c r="KRC5" s="56"/>
      <c r="KRD5" s="56"/>
      <c r="KRE5" s="56"/>
      <c r="KRF5" s="56"/>
      <c r="KRG5" s="56"/>
      <c r="KRH5" s="56"/>
      <c r="KRI5" s="56"/>
      <c r="KRJ5" s="56"/>
      <c r="KRK5" s="56"/>
      <c r="KRL5" s="56"/>
      <c r="KRM5" s="56"/>
      <c r="KRN5" s="56"/>
      <c r="KRO5" s="56"/>
      <c r="KRP5" s="56"/>
      <c r="KRQ5" s="56"/>
      <c r="KRR5" s="56"/>
      <c r="KRS5" s="56"/>
      <c r="KRT5" s="56"/>
      <c r="KRU5" s="56"/>
      <c r="KRV5" s="56"/>
      <c r="KRW5" s="56"/>
      <c r="KRX5" s="56"/>
      <c r="KRY5" s="56"/>
      <c r="KRZ5" s="56"/>
      <c r="KSA5" s="56"/>
      <c r="KSB5" s="56"/>
      <c r="KSC5" s="56"/>
      <c r="KSD5" s="56"/>
      <c r="KSE5" s="56"/>
      <c r="KSF5" s="56"/>
      <c r="KSG5" s="56"/>
      <c r="KSH5" s="56"/>
      <c r="KSI5" s="56"/>
      <c r="KSJ5" s="56"/>
      <c r="KSK5" s="56"/>
      <c r="KSL5" s="56"/>
      <c r="KSM5" s="56"/>
      <c r="KSN5" s="56"/>
      <c r="KSO5" s="56"/>
      <c r="KSP5" s="56"/>
      <c r="KSQ5" s="56"/>
      <c r="KSR5" s="56"/>
      <c r="KSS5" s="56"/>
      <c r="KST5" s="56"/>
      <c r="KSU5" s="56"/>
      <c r="KSV5" s="56"/>
      <c r="KSW5" s="56"/>
      <c r="KSX5" s="56"/>
      <c r="KSY5" s="56"/>
      <c r="KSZ5" s="56"/>
      <c r="KTA5" s="56"/>
      <c r="KTB5" s="56"/>
      <c r="KTC5" s="56"/>
      <c r="KTD5" s="56"/>
      <c r="KTE5" s="56"/>
      <c r="KTF5" s="56"/>
      <c r="KTG5" s="56"/>
      <c r="KTH5" s="56"/>
      <c r="KTI5" s="56"/>
      <c r="KTJ5" s="56"/>
      <c r="KTK5" s="56"/>
      <c r="KTL5" s="56"/>
      <c r="KTM5" s="56"/>
      <c r="KTN5" s="56"/>
      <c r="KTO5" s="56"/>
      <c r="KTP5" s="56"/>
      <c r="KTQ5" s="56"/>
      <c r="KTR5" s="56"/>
      <c r="KTS5" s="56"/>
      <c r="KTT5" s="56"/>
      <c r="KTU5" s="56"/>
      <c r="KTV5" s="56"/>
      <c r="KTW5" s="56"/>
      <c r="KTX5" s="56"/>
      <c r="KTY5" s="56"/>
      <c r="KTZ5" s="56"/>
      <c r="KUA5" s="56"/>
      <c r="KUB5" s="56"/>
      <c r="KUC5" s="56"/>
      <c r="KUD5" s="56"/>
      <c r="KUE5" s="56"/>
      <c r="KUF5" s="56"/>
      <c r="KUG5" s="56"/>
      <c r="KUH5" s="56"/>
      <c r="KUI5" s="56"/>
      <c r="KUJ5" s="56"/>
      <c r="KUK5" s="56"/>
      <c r="KUL5" s="56"/>
      <c r="KUM5" s="56"/>
      <c r="KUN5" s="56"/>
      <c r="KUO5" s="56"/>
      <c r="KUP5" s="56"/>
      <c r="KUQ5" s="56"/>
      <c r="KUR5" s="56"/>
      <c r="KUS5" s="56"/>
      <c r="KUT5" s="56"/>
      <c r="KUU5" s="56"/>
      <c r="KUV5" s="56"/>
      <c r="KUW5" s="56"/>
      <c r="KUX5" s="56"/>
      <c r="KUY5" s="56"/>
      <c r="KUZ5" s="56"/>
      <c r="KVA5" s="56"/>
      <c r="KVB5" s="56"/>
      <c r="KVC5" s="56"/>
      <c r="KVD5" s="56"/>
      <c r="KVE5" s="56"/>
      <c r="KVF5" s="56"/>
      <c r="KVG5" s="56"/>
      <c r="KVH5" s="56"/>
      <c r="KVI5" s="56"/>
      <c r="KVJ5" s="56"/>
      <c r="KVK5" s="56"/>
      <c r="KVL5" s="56"/>
      <c r="KVM5" s="56"/>
      <c r="KVN5" s="56"/>
      <c r="KVO5" s="56"/>
      <c r="KVP5" s="56"/>
      <c r="KVQ5" s="56"/>
      <c r="KVR5" s="56"/>
      <c r="KVS5" s="56"/>
      <c r="KVT5" s="56"/>
      <c r="KVU5" s="56"/>
      <c r="KVV5" s="56"/>
      <c r="KVW5" s="56"/>
      <c r="KVX5" s="56"/>
      <c r="KVY5" s="56"/>
      <c r="KVZ5" s="56"/>
      <c r="KWA5" s="56"/>
      <c r="KWB5" s="56"/>
      <c r="KWC5" s="56"/>
      <c r="KWD5" s="56"/>
      <c r="KWE5" s="56"/>
      <c r="KWF5" s="56"/>
      <c r="KWG5" s="56"/>
      <c r="KWH5" s="56"/>
      <c r="KWI5" s="56"/>
      <c r="KWJ5" s="56"/>
      <c r="KWK5" s="56"/>
      <c r="KWL5" s="56"/>
      <c r="KWM5" s="56"/>
      <c r="KWN5" s="56"/>
      <c r="KWO5" s="56"/>
      <c r="KWP5" s="56"/>
      <c r="KWQ5" s="56"/>
      <c r="KWR5" s="56"/>
      <c r="KWS5" s="56"/>
      <c r="KWT5" s="56"/>
      <c r="KWU5" s="56"/>
      <c r="KWV5" s="56"/>
      <c r="KWW5" s="56"/>
      <c r="KWX5" s="56"/>
      <c r="KWY5" s="56"/>
      <c r="KWZ5" s="56"/>
      <c r="KXA5" s="56"/>
      <c r="KXB5" s="56"/>
      <c r="KXC5" s="56"/>
      <c r="KXD5" s="56"/>
      <c r="KXE5" s="56"/>
      <c r="KXF5" s="56"/>
      <c r="KXG5" s="56"/>
      <c r="KXH5" s="56"/>
      <c r="KXI5" s="56"/>
      <c r="KXJ5" s="56"/>
      <c r="KXK5" s="56"/>
      <c r="KXL5" s="56"/>
      <c r="KXM5" s="56"/>
      <c r="KXN5" s="56"/>
      <c r="KXO5" s="56"/>
      <c r="KXP5" s="56"/>
      <c r="KXQ5" s="56"/>
      <c r="KXR5" s="56"/>
      <c r="KXS5" s="56"/>
      <c r="KXT5" s="56"/>
      <c r="KXU5" s="56"/>
      <c r="KXV5" s="56"/>
      <c r="KXW5" s="56"/>
      <c r="KXX5" s="56"/>
      <c r="KXY5" s="56"/>
      <c r="KXZ5" s="56"/>
      <c r="KYA5" s="56"/>
      <c r="KYB5" s="56"/>
      <c r="KYC5" s="56"/>
      <c r="KYD5" s="56"/>
      <c r="KYE5" s="56"/>
      <c r="KYF5" s="56"/>
      <c r="KYG5" s="56"/>
      <c r="KYH5" s="56"/>
      <c r="KYI5" s="56"/>
      <c r="KYJ5" s="56"/>
      <c r="KYK5" s="56"/>
      <c r="KYL5" s="56"/>
      <c r="KYM5" s="56"/>
      <c r="KYN5" s="56"/>
      <c r="KYO5" s="56"/>
      <c r="KYP5" s="56"/>
      <c r="KYQ5" s="56"/>
      <c r="KYR5" s="56"/>
      <c r="KYS5" s="56"/>
      <c r="KYT5" s="56"/>
      <c r="KYU5" s="56"/>
      <c r="KYV5" s="56"/>
      <c r="KYW5" s="56"/>
      <c r="KYX5" s="56"/>
      <c r="KYY5" s="56"/>
      <c r="KYZ5" s="56"/>
      <c r="KZA5" s="56"/>
      <c r="KZB5" s="56"/>
      <c r="KZC5" s="56"/>
      <c r="KZD5" s="56"/>
      <c r="KZE5" s="56"/>
      <c r="KZF5" s="56"/>
      <c r="KZG5" s="56"/>
      <c r="KZH5" s="56"/>
      <c r="KZI5" s="56"/>
      <c r="KZJ5" s="56"/>
      <c r="KZK5" s="56"/>
      <c r="KZL5" s="56"/>
      <c r="KZM5" s="56"/>
      <c r="KZN5" s="56"/>
      <c r="KZO5" s="56"/>
      <c r="KZP5" s="56"/>
      <c r="KZQ5" s="56"/>
      <c r="KZR5" s="56"/>
      <c r="KZS5" s="56"/>
      <c r="KZT5" s="56"/>
      <c r="KZU5" s="56"/>
      <c r="KZV5" s="56"/>
      <c r="KZW5" s="56"/>
      <c r="KZX5" s="56"/>
      <c r="KZY5" s="56"/>
      <c r="KZZ5" s="56"/>
      <c r="LAA5" s="56"/>
      <c r="LAB5" s="56"/>
      <c r="LAC5" s="56"/>
      <c r="LAD5" s="56"/>
      <c r="LAE5" s="56"/>
      <c r="LAF5" s="56"/>
      <c r="LAG5" s="56"/>
      <c r="LAH5" s="56"/>
      <c r="LAI5" s="56"/>
      <c r="LAJ5" s="56"/>
      <c r="LAK5" s="56"/>
      <c r="LAL5" s="56"/>
      <c r="LAM5" s="56"/>
      <c r="LAN5" s="56"/>
      <c r="LAO5" s="56"/>
      <c r="LAP5" s="56"/>
      <c r="LAQ5" s="56"/>
      <c r="LAR5" s="56"/>
      <c r="LAS5" s="56"/>
      <c r="LAT5" s="56"/>
      <c r="LAU5" s="56"/>
      <c r="LAV5" s="56"/>
      <c r="LAW5" s="56"/>
      <c r="LAX5" s="56"/>
      <c r="LAY5" s="56"/>
      <c r="LAZ5" s="56"/>
      <c r="LBA5" s="56"/>
      <c r="LBB5" s="56"/>
      <c r="LBC5" s="56"/>
      <c r="LBD5" s="56"/>
      <c r="LBE5" s="56"/>
      <c r="LBF5" s="56"/>
      <c r="LBG5" s="56"/>
      <c r="LBH5" s="56"/>
      <c r="LBI5" s="56"/>
      <c r="LBJ5" s="56"/>
      <c r="LBK5" s="56"/>
      <c r="LBL5" s="56"/>
      <c r="LBM5" s="56"/>
      <c r="LBN5" s="56"/>
      <c r="LBO5" s="56"/>
      <c r="LBP5" s="56"/>
      <c r="LBQ5" s="56"/>
      <c r="LBR5" s="56"/>
      <c r="LBS5" s="56"/>
      <c r="LBT5" s="56"/>
      <c r="LBU5" s="56"/>
      <c r="LBV5" s="56"/>
      <c r="LBW5" s="56"/>
      <c r="LBX5" s="56"/>
      <c r="LBY5" s="56"/>
      <c r="LBZ5" s="56"/>
      <c r="LCA5" s="56"/>
      <c r="LCB5" s="56"/>
      <c r="LCC5" s="56"/>
      <c r="LCD5" s="56"/>
      <c r="LCE5" s="56"/>
      <c r="LCF5" s="56"/>
      <c r="LCG5" s="56"/>
      <c r="LCH5" s="56"/>
      <c r="LCI5" s="56"/>
      <c r="LCJ5" s="56"/>
      <c r="LCK5" s="56"/>
      <c r="LCL5" s="56"/>
      <c r="LCM5" s="56"/>
      <c r="LCN5" s="56"/>
      <c r="LCO5" s="56"/>
      <c r="LCP5" s="56"/>
      <c r="LCQ5" s="56"/>
      <c r="LCR5" s="56"/>
      <c r="LCS5" s="56"/>
      <c r="LCT5" s="56"/>
      <c r="LCU5" s="56"/>
      <c r="LCV5" s="56"/>
      <c r="LCW5" s="56"/>
      <c r="LCX5" s="56"/>
      <c r="LCY5" s="56"/>
      <c r="LCZ5" s="56"/>
      <c r="LDA5" s="56"/>
      <c r="LDB5" s="56"/>
      <c r="LDC5" s="56"/>
      <c r="LDD5" s="56"/>
      <c r="LDE5" s="56"/>
      <c r="LDF5" s="56"/>
      <c r="LDG5" s="56"/>
      <c r="LDH5" s="56"/>
      <c r="LDI5" s="56"/>
      <c r="LDJ5" s="56"/>
      <c r="LDK5" s="56"/>
      <c r="LDL5" s="56"/>
      <c r="LDM5" s="56"/>
      <c r="LDN5" s="56"/>
      <c r="LDO5" s="56"/>
      <c r="LDP5" s="56"/>
      <c r="LDQ5" s="56"/>
      <c r="LDR5" s="56"/>
      <c r="LDS5" s="56"/>
      <c r="LDT5" s="56"/>
      <c r="LDU5" s="56"/>
      <c r="LDV5" s="56"/>
      <c r="LDW5" s="56"/>
      <c r="LDX5" s="56"/>
      <c r="LDY5" s="56"/>
      <c r="LDZ5" s="56"/>
      <c r="LEA5" s="56"/>
      <c r="LEB5" s="56"/>
      <c r="LEC5" s="56"/>
      <c r="LED5" s="56"/>
      <c r="LEE5" s="56"/>
      <c r="LEF5" s="56"/>
      <c r="LEG5" s="56"/>
      <c r="LEH5" s="56"/>
      <c r="LEI5" s="56"/>
      <c r="LEJ5" s="56"/>
      <c r="LEK5" s="56"/>
      <c r="LEL5" s="56"/>
      <c r="LEM5" s="56"/>
      <c r="LEN5" s="56"/>
      <c r="LEO5" s="56"/>
      <c r="LEP5" s="56"/>
      <c r="LEQ5" s="56"/>
      <c r="LER5" s="56"/>
      <c r="LES5" s="56"/>
      <c r="LET5" s="56"/>
      <c r="LEU5" s="56"/>
      <c r="LEV5" s="56"/>
      <c r="LEW5" s="56"/>
      <c r="LEX5" s="56"/>
      <c r="LEY5" s="56"/>
      <c r="LEZ5" s="56"/>
      <c r="LFA5" s="56"/>
      <c r="LFB5" s="56"/>
      <c r="LFC5" s="56"/>
      <c r="LFD5" s="56"/>
      <c r="LFE5" s="56"/>
      <c r="LFF5" s="56"/>
      <c r="LFG5" s="56"/>
      <c r="LFH5" s="56"/>
      <c r="LFI5" s="56"/>
      <c r="LFJ5" s="56"/>
      <c r="LFK5" s="56"/>
      <c r="LFL5" s="56"/>
      <c r="LFM5" s="56"/>
      <c r="LFN5" s="56"/>
      <c r="LFO5" s="56"/>
      <c r="LFP5" s="56"/>
      <c r="LFQ5" s="56"/>
      <c r="LFR5" s="56"/>
      <c r="LFS5" s="56"/>
      <c r="LFT5" s="56"/>
      <c r="LFU5" s="56"/>
      <c r="LFV5" s="56"/>
      <c r="LFW5" s="56"/>
      <c r="LFX5" s="56"/>
      <c r="LFY5" s="56"/>
      <c r="LFZ5" s="56"/>
      <c r="LGA5" s="56"/>
      <c r="LGB5" s="56"/>
      <c r="LGC5" s="56"/>
      <c r="LGD5" s="56"/>
      <c r="LGE5" s="56"/>
      <c r="LGF5" s="56"/>
      <c r="LGG5" s="56"/>
      <c r="LGH5" s="56"/>
      <c r="LGI5" s="56"/>
      <c r="LGJ5" s="56"/>
      <c r="LGK5" s="56"/>
      <c r="LGL5" s="56"/>
      <c r="LGM5" s="56"/>
      <c r="LGN5" s="56"/>
      <c r="LGO5" s="56"/>
      <c r="LGP5" s="56"/>
      <c r="LGQ5" s="56"/>
      <c r="LGR5" s="56"/>
      <c r="LGS5" s="56"/>
      <c r="LGT5" s="56"/>
      <c r="LGU5" s="56"/>
      <c r="LGV5" s="56"/>
      <c r="LGW5" s="56"/>
      <c r="LGX5" s="56"/>
      <c r="LGY5" s="56"/>
      <c r="LGZ5" s="56"/>
      <c r="LHA5" s="56"/>
      <c r="LHB5" s="56"/>
      <c r="LHC5" s="56"/>
      <c r="LHD5" s="56"/>
      <c r="LHE5" s="56"/>
      <c r="LHF5" s="56"/>
      <c r="LHG5" s="56"/>
      <c r="LHH5" s="56"/>
      <c r="LHI5" s="56"/>
      <c r="LHJ5" s="56"/>
      <c r="LHK5" s="56"/>
      <c r="LHL5" s="56"/>
      <c r="LHM5" s="56"/>
      <c r="LHN5" s="56"/>
      <c r="LHO5" s="56"/>
      <c r="LHP5" s="56"/>
      <c r="LHQ5" s="56"/>
      <c r="LHR5" s="56"/>
      <c r="LHS5" s="56"/>
      <c r="LHT5" s="56"/>
      <c r="LHU5" s="56"/>
      <c r="LHV5" s="56"/>
      <c r="LHW5" s="56"/>
      <c r="LHX5" s="56"/>
      <c r="LHY5" s="56"/>
      <c r="LHZ5" s="56"/>
      <c r="LIA5" s="56"/>
      <c r="LIB5" s="56"/>
      <c r="LIC5" s="56"/>
      <c r="LID5" s="56"/>
      <c r="LIE5" s="56"/>
      <c r="LIF5" s="56"/>
      <c r="LIG5" s="56"/>
      <c r="LIH5" s="56"/>
      <c r="LII5" s="56"/>
      <c r="LIJ5" s="56"/>
      <c r="LIK5" s="56"/>
      <c r="LIL5" s="56"/>
      <c r="LIM5" s="56"/>
      <c r="LIN5" s="56"/>
      <c r="LIO5" s="56"/>
      <c r="LIP5" s="56"/>
      <c r="LIQ5" s="56"/>
      <c r="LIR5" s="56"/>
      <c r="LIS5" s="56"/>
      <c r="LIT5" s="56"/>
      <c r="LIU5" s="56"/>
      <c r="LIV5" s="56"/>
      <c r="LIW5" s="56"/>
      <c r="LIX5" s="56"/>
      <c r="LIY5" s="56"/>
      <c r="LIZ5" s="56"/>
      <c r="LJA5" s="56"/>
      <c r="LJB5" s="56"/>
      <c r="LJC5" s="56"/>
      <c r="LJD5" s="56"/>
      <c r="LJE5" s="56"/>
      <c r="LJF5" s="56"/>
      <c r="LJG5" s="56"/>
      <c r="LJH5" s="56"/>
      <c r="LJI5" s="56"/>
      <c r="LJJ5" s="56"/>
      <c r="LJK5" s="56"/>
      <c r="LJL5" s="56"/>
      <c r="LJM5" s="56"/>
      <c r="LJN5" s="56"/>
      <c r="LJO5" s="56"/>
      <c r="LJP5" s="56"/>
      <c r="LJQ5" s="56"/>
      <c r="LJR5" s="56"/>
      <c r="LJS5" s="56"/>
      <c r="LJT5" s="56"/>
      <c r="LJU5" s="56"/>
      <c r="LJV5" s="56"/>
      <c r="LJW5" s="56"/>
      <c r="LJX5" s="56"/>
      <c r="LJY5" s="56"/>
      <c r="LJZ5" s="56"/>
      <c r="LKA5" s="56"/>
      <c r="LKB5" s="56"/>
      <c r="LKC5" s="56"/>
      <c r="LKD5" s="56"/>
      <c r="LKE5" s="56"/>
      <c r="LKF5" s="56"/>
      <c r="LKG5" s="56"/>
      <c r="LKH5" s="56"/>
      <c r="LKI5" s="56"/>
      <c r="LKJ5" s="56"/>
      <c r="LKK5" s="56"/>
      <c r="LKL5" s="56"/>
      <c r="LKM5" s="56"/>
      <c r="LKN5" s="56"/>
      <c r="LKO5" s="56"/>
      <c r="LKP5" s="56"/>
      <c r="LKQ5" s="56"/>
      <c r="LKR5" s="56"/>
      <c r="LKS5" s="56"/>
      <c r="LKT5" s="56"/>
      <c r="LKU5" s="56"/>
      <c r="LKV5" s="56"/>
      <c r="LKW5" s="56"/>
      <c r="LKX5" s="56"/>
      <c r="LKY5" s="56"/>
      <c r="LKZ5" s="56"/>
      <c r="LLA5" s="56"/>
      <c r="LLB5" s="56"/>
      <c r="LLC5" s="56"/>
      <c r="LLD5" s="56"/>
      <c r="LLE5" s="56"/>
      <c r="LLF5" s="56"/>
      <c r="LLG5" s="56"/>
      <c r="LLH5" s="56"/>
      <c r="LLI5" s="56"/>
      <c r="LLJ5" s="56"/>
      <c r="LLK5" s="56"/>
      <c r="LLL5" s="56"/>
      <c r="LLM5" s="56"/>
      <c r="LLN5" s="56"/>
      <c r="LLO5" s="56"/>
      <c r="LLP5" s="56"/>
      <c r="LLQ5" s="56"/>
      <c r="LLR5" s="56"/>
      <c r="LLS5" s="56"/>
      <c r="LLT5" s="56"/>
      <c r="LLU5" s="56"/>
      <c r="LLV5" s="56"/>
      <c r="LLW5" s="56"/>
      <c r="LLX5" s="56"/>
      <c r="LLY5" s="56"/>
      <c r="LLZ5" s="56"/>
      <c r="LMA5" s="56"/>
      <c r="LMB5" s="56"/>
      <c r="LMC5" s="56"/>
      <c r="LMD5" s="56"/>
      <c r="LME5" s="56"/>
      <c r="LMF5" s="56"/>
      <c r="LMG5" s="56"/>
      <c r="LMH5" s="56"/>
      <c r="LMI5" s="56"/>
      <c r="LMJ5" s="56"/>
      <c r="LMK5" s="56"/>
      <c r="LML5" s="56"/>
      <c r="LMM5" s="56"/>
      <c r="LMN5" s="56"/>
      <c r="LMO5" s="56"/>
      <c r="LMP5" s="56"/>
      <c r="LMQ5" s="56"/>
      <c r="LMR5" s="56"/>
      <c r="LMS5" s="56"/>
      <c r="LMT5" s="56"/>
      <c r="LMU5" s="56"/>
      <c r="LMV5" s="56"/>
      <c r="LMW5" s="56"/>
      <c r="LMX5" s="56"/>
      <c r="LMY5" s="56"/>
      <c r="LMZ5" s="56"/>
      <c r="LNA5" s="56"/>
      <c r="LNB5" s="56"/>
      <c r="LNC5" s="56"/>
      <c r="LND5" s="56"/>
      <c r="LNE5" s="56"/>
      <c r="LNF5" s="56"/>
      <c r="LNG5" s="56"/>
      <c r="LNH5" s="56"/>
      <c r="LNI5" s="56"/>
      <c r="LNJ5" s="56"/>
      <c r="LNK5" s="56"/>
      <c r="LNL5" s="56"/>
      <c r="LNM5" s="56"/>
      <c r="LNN5" s="56"/>
      <c r="LNO5" s="56"/>
      <c r="LNP5" s="56"/>
      <c r="LNQ5" s="56"/>
      <c r="LNR5" s="56"/>
      <c r="LNS5" s="56"/>
      <c r="LNT5" s="56"/>
      <c r="LNU5" s="56"/>
      <c r="LNV5" s="56"/>
      <c r="LNW5" s="56"/>
      <c r="LNX5" s="56"/>
      <c r="LNY5" s="56"/>
      <c r="LNZ5" s="56"/>
      <c r="LOA5" s="56"/>
      <c r="LOB5" s="56"/>
      <c r="LOC5" s="56"/>
      <c r="LOD5" s="56"/>
      <c r="LOE5" s="56"/>
      <c r="LOF5" s="56"/>
      <c r="LOG5" s="56"/>
      <c r="LOH5" s="56"/>
      <c r="LOI5" s="56"/>
      <c r="LOJ5" s="56"/>
      <c r="LOK5" s="56"/>
      <c r="LOL5" s="56"/>
      <c r="LOM5" s="56"/>
      <c r="LON5" s="56"/>
      <c r="LOO5" s="56"/>
      <c r="LOP5" s="56"/>
      <c r="LOQ5" s="56"/>
      <c r="LOR5" s="56"/>
      <c r="LOS5" s="56"/>
      <c r="LOT5" s="56"/>
      <c r="LOU5" s="56"/>
      <c r="LOV5" s="56"/>
      <c r="LOW5" s="56"/>
      <c r="LOX5" s="56"/>
      <c r="LOY5" s="56"/>
      <c r="LOZ5" s="56"/>
      <c r="LPA5" s="56"/>
      <c r="LPB5" s="56"/>
      <c r="LPC5" s="56"/>
      <c r="LPD5" s="56"/>
      <c r="LPE5" s="56"/>
      <c r="LPF5" s="56"/>
      <c r="LPG5" s="56"/>
      <c r="LPH5" s="56"/>
      <c r="LPI5" s="56"/>
      <c r="LPJ5" s="56"/>
      <c r="LPK5" s="56"/>
      <c r="LPL5" s="56"/>
      <c r="LPM5" s="56"/>
      <c r="LPN5" s="56"/>
      <c r="LPO5" s="56"/>
      <c r="LPP5" s="56"/>
      <c r="LPQ5" s="56"/>
      <c r="LPR5" s="56"/>
      <c r="LPS5" s="56"/>
      <c r="LPT5" s="56"/>
      <c r="LPU5" s="56"/>
      <c r="LPV5" s="56"/>
      <c r="LPW5" s="56"/>
      <c r="LPX5" s="56"/>
      <c r="LPY5" s="56"/>
      <c r="LPZ5" s="56"/>
      <c r="LQA5" s="56"/>
      <c r="LQB5" s="56"/>
      <c r="LQC5" s="56"/>
      <c r="LQD5" s="56"/>
      <c r="LQE5" s="56"/>
      <c r="LQF5" s="56"/>
      <c r="LQG5" s="56"/>
      <c r="LQH5" s="56"/>
      <c r="LQI5" s="56"/>
      <c r="LQJ5" s="56"/>
      <c r="LQK5" s="56"/>
      <c r="LQL5" s="56"/>
      <c r="LQM5" s="56"/>
      <c r="LQN5" s="56"/>
      <c r="LQO5" s="56"/>
      <c r="LQP5" s="56"/>
      <c r="LQQ5" s="56"/>
      <c r="LQR5" s="56"/>
      <c r="LQS5" s="56"/>
      <c r="LQT5" s="56"/>
      <c r="LQU5" s="56"/>
      <c r="LQV5" s="56"/>
      <c r="LQW5" s="56"/>
      <c r="LQX5" s="56"/>
      <c r="LQY5" s="56"/>
      <c r="LQZ5" s="56"/>
      <c r="LRA5" s="56"/>
      <c r="LRB5" s="56"/>
      <c r="LRC5" s="56"/>
      <c r="LRD5" s="56"/>
      <c r="LRE5" s="56"/>
      <c r="LRF5" s="56"/>
      <c r="LRG5" s="56"/>
      <c r="LRH5" s="56"/>
      <c r="LRI5" s="56"/>
      <c r="LRJ5" s="56"/>
      <c r="LRK5" s="56"/>
      <c r="LRL5" s="56"/>
      <c r="LRM5" s="56"/>
      <c r="LRN5" s="56"/>
      <c r="LRO5" s="56"/>
      <c r="LRP5" s="56"/>
      <c r="LRQ5" s="56"/>
      <c r="LRR5" s="56"/>
      <c r="LRS5" s="56"/>
      <c r="LRT5" s="56"/>
      <c r="LRU5" s="56"/>
      <c r="LRV5" s="56"/>
      <c r="LRW5" s="56"/>
      <c r="LRX5" s="56"/>
      <c r="LRY5" s="56"/>
      <c r="LRZ5" s="56"/>
      <c r="LSA5" s="56"/>
      <c r="LSB5" s="56"/>
      <c r="LSC5" s="56"/>
      <c r="LSD5" s="56"/>
      <c r="LSE5" s="56"/>
      <c r="LSF5" s="56"/>
      <c r="LSG5" s="56"/>
      <c r="LSH5" s="56"/>
      <c r="LSI5" s="56"/>
      <c r="LSJ5" s="56"/>
      <c r="LSK5" s="56"/>
      <c r="LSL5" s="56"/>
      <c r="LSM5" s="56"/>
      <c r="LSN5" s="56"/>
      <c r="LSO5" s="56"/>
      <c r="LSP5" s="56"/>
      <c r="LSQ5" s="56"/>
      <c r="LSR5" s="56"/>
      <c r="LSS5" s="56"/>
      <c r="LST5" s="56"/>
      <c r="LSU5" s="56"/>
      <c r="LSV5" s="56"/>
      <c r="LSW5" s="56"/>
      <c r="LSX5" s="56"/>
      <c r="LSY5" s="56"/>
      <c r="LSZ5" s="56"/>
      <c r="LTA5" s="56"/>
      <c r="LTB5" s="56"/>
      <c r="LTC5" s="56"/>
      <c r="LTD5" s="56"/>
      <c r="LTE5" s="56"/>
      <c r="LTF5" s="56"/>
      <c r="LTG5" s="56"/>
      <c r="LTH5" s="56"/>
      <c r="LTI5" s="56"/>
      <c r="LTJ5" s="56"/>
      <c r="LTK5" s="56"/>
      <c r="LTL5" s="56"/>
      <c r="LTM5" s="56"/>
      <c r="LTN5" s="56"/>
      <c r="LTO5" s="56"/>
      <c r="LTP5" s="56"/>
      <c r="LTQ5" s="56"/>
      <c r="LTR5" s="56"/>
      <c r="LTS5" s="56"/>
      <c r="LTT5" s="56"/>
      <c r="LTU5" s="56"/>
      <c r="LTV5" s="56"/>
      <c r="LTW5" s="56"/>
      <c r="LTX5" s="56"/>
      <c r="LTY5" s="56"/>
      <c r="LTZ5" s="56"/>
      <c r="LUA5" s="56"/>
      <c r="LUB5" s="56"/>
      <c r="LUC5" s="56"/>
      <c r="LUD5" s="56"/>
      <c r="LUE5" s="56"/>
      <c r="LUF5" s="56"/>
      <c r="LUG5" s="56"/>
      <c r="LUH5" s="56"/>
      <c r="LUI5" s="56"/>
      <c r="LUJ5" s="56"/>
      <c r="LUK5" s="56"/>
      <c r="LUL5" s="56"/>
      <c r="LUM5" s="56"/>
      <c r="LUN5" s="56"/>
      <c r="LUO5" s="56"/>
      <c r="LUP5" s="56"/>
      <c r="LUQ5" s="56"/>
      <c r="LUR5" s="56"/>
      <c r="LUS5" s="56"/>
      <c r="LUT5" s="56"/>
      <c r="LUU5" s="56"/>
      <c r="LUV5" s="56"/>
      <c r="LUW5" s="56"/>
      <c r="LUX5" s="56"/>
      <c r="LUY5" s="56"/>
      <c r="LUZ5" s="56"/>
      <c r="LVA5" s="56"/>
      <c r="LVB5" s="56"/>
      <c r="LVC5" s="56"/>
      <c r="LVD5" s="56"/>
      <c r="LVE5" s="56"/>
      <c r="LVF5" s="56"/>
      <c r="LVG5" s="56"/>
      <c r="LVH5" s="56"/>
      <c r="LVI5" s="56"/>
      <c r="LVJ5" s="56"/>
      <c r="LVK5" s="56"/>
      <c r="LVL5" s="56"/>
      <c r="LVM5" s="56"/>
      <c r="LVN5" s="56"/>
      <c r="LVO5" s="56"/>
      <c r="LVP5" s="56"/>
      <c r="LVQ5" s="56"/>
      <c r="LVR5" s="56"/>
      <c r="LVS5" s="56"/>
      <c r="LVT5" s="56"/>
      <c r="LVU5" s="56"/>
      <c r="LVV5" s="56"/>
      <c r="LVW5" s="56"/>
      <c r="LVX5" s="56"/>
      <c r="LVY5" s="56"/>
      <c r="LVZ5" s="56"/>
      <c r="LWA5" s="56"/>
      <c r="LWB5" s="56"/>
      <c r="LWC5" s="56"/>
      <c r="LWD5" s="56"/>
      <c r="LWE5" s="56"/>
      <c r="LWF5" s="56"/>
      <c r="LWG5" s="56"/>
      <c r="LWH5" s="56"/>
      <c r="LWI5" s="56"/>
      <c r="LWJ5" s="56"/>
      <c r="LWK5" s="56"/>
      <c r="LWL5" s="56"/>
      <c r="LWM5" s="56"/>
      <c r="LWN5" s="56"/>
      <c r="LWO5" s="56"/>
      <c r="LWP5" s="56"/>
      <c r="LWQ5" s="56"/>
      <c r="LWR5" s="56"/>
      <c r="LWS5" s="56"/>
      <c r="LWT5" s="56"/>
      <c r="LWU5" s="56"/>
      <c r="LWV5" s="56"/>
      <c r="LWW5" s="56"/>
      <c r="LWX5" s="56"/>
      <c r="LWY5" s="56"/>
      <c r="LWZ5" s="56"/>
      <c r="LXA5" s="56"/>
      <c r="LXB5" s="56"/>
      <c r="LXC5" s="56"/>
      <c r="LXD5" s="56"/>
      <c r="LXE5" s="56"/>
      <c r="LXF5" s="56"/>
      <c r="LXG5" s="56"/>
      <c r="LXH5" s="56"/>
      <c r="LXI5" s="56"/>
      <c r="LXJ5" s="56"/>
      <c r="LXK5" s="56"/>
      <c r="LXL5" s="56"/>
      <c r="LXM5" s="56"/>
      <c r="LXN5" s="56"/>
      <c r="LXO5" s="56"/>
      <c r="LXP5" s="56"/>
      <c r="LXQ5" s="56"/>
      <c r="LXR5" s="56"/>
      <c r="LXS5" s="56"/>
      <c r="LXT5" s="56"/>
      <c r="LXU5" s="56"/>
      <c r="LXV5" s="56"/>
      <c r="LXW5" s="56"/>
      <c r="LXX5" s="56"/>
      <c r="LXY5" s="56"/>
      <c r="LXZ5" s="56"/>
      <c r="LYA5" s="56"/>
      <c r="LYB5" s="56"/>
      <c r="LYC5" s="56"/>
      <c r="LYD5" s="56"/>
      <c r="LYE5" s="56"/>
      <c r="LYF5" s="56"/>
      <c r="LYG5" s="56"/>
      <c r="LYH5" s="56"/>
      <c r="LYI5" s="56"/>
      <c r="LYJ5" s="56"/>
      <c r="LYK5" s="56"/>
      <c r="LYL5" s="56"/>
      <c r="LYM5" s="56"/>
      <c r="LYN5" s="56"/>
      <c r="LYO5" s="56"/>
      <c r="LYP5" s="56"/>
      <c r="LYQ5" s="56"/>
      <c r="LYR5" s="56"/>
      <c r="LYS5" s="56"/>
      <c r="LYT5" s="56"/>
      <c r="LYU5" s="56"/>
      <c r="LYV5" s="56"/>
      <c r="LYW5" s="56"/>
      <c r="LYX5" s="56"/>
      <c r="LYY5" s="56"/>
      <c r="LYZ5" s="56"/>
      <c r="LZA5" s="56"/>
      <c r="LZB5" s="56"/>
      <c r="LZC5" s="56"/>
      <c r="LZD5" s="56"/>
      <c r="LZE5" s="56"/>
      <c r="LZF5" s="56"/>
      <c r="LZG5" s="56"/>
      <c r="LZH5" s="56"/>
      <c r="LZI5" s="56"/>
      <c r="LZJ5" s="56"/>
      <c r="LZK5" s="56"/>
      <c r="LZL5" s="56"/>
      <c r="LZM5" s="56"/>
      <c r="LZN5" s="56"/>
      <c r="LZO5" s="56"/>
      <c r="LZP5" s="56"/>
      <c r="LZQ5" s="56"/>
      <c r="LZR5" s="56"/>
      <c r="LZS5" s="56"/>
      <c r="LZT5" s="56"/>
      <c r="LZU5" s="56"/>
      <c r="LZV5" s="56"/>
      <c r="LZW5" s="56"/>
      <c r="LZX5" s="56"/>
      <c r="LZY5" s="56"/>
      <c r="LZZ5" s="56"/>
      <c r="MAA5" s="56"/>
      <c r="MAB5" s="56"/>
      <c r="MAC5" s="56"/>
      <c r="MAD5" s="56"/>
      <c r="MAE5" s="56"/>
      <c r="MAF5" s="56"/>
      <c r="MAG5" s="56"/>
      <c r="MAH5" s="56"/>
      <c r="MAI5" s="56"/>
      <c r="MAJ5" s="56"/>
      <c r="MAK5" s="56"/>
      <c r="MAL5" s="56"/>
      <c r="MAM5" s="56"/>
      <c r="MAN5" s="56"/>
      <c r="MAO5" s="56"/>
      <c r="MAP5" s="56"/>
      <c r="MAQ5" s="56"/>
      <c r="MAR5" s="56"/>
      <c r="MAS5" s="56"/>
      <c r="MAT5" s="56"/>
      <c r="MAU5" s="56"/>
      <c r="MAV5" s="56"/>
      <c r="MAW5" s="56"/>
      <c r="MAX5" s="56"/>
      <c r="MAY5" s="56"/>
      <c r="MAZ5" s="56"/>
      <c r="MBA5" s="56"/>
      <c r="MBB5" s="56"/>
      <c r="MBC5" s="56"/>
      <c r="MBD5" s="56"/>
      <c r="MBE5" s="56"/>
      <c r="MBF5" s="56"/>
      <c r="MBG5" s="56"/>
      <c r="MBH5" s="56"/>
      <c r="MBI5" s="56"/>
      <c r="MBJ5" s="56"/>
      <c r="MBK5" s="56"/>
      <c r="MBL5" s="56"/>
      <c r="MBM5" s="56"/>
      <c r="MBN5" s="56"/>
      <c r="MBO5" s="56"/>
      <c r="MBP5" s="56"/>
      <c r="MBQ5" s="56"/>
      <c r="MBR5" s="56"/>
      <c r="MBS5" s="56"/>
      <c r="MBT5" s="56"/>
      <c r="MBU5" s="56"/>
      <c r="MBV5" s="56"/>
      <c r="MBW5" s="56"/>
      <c r="MBX5" s="56"/>
      <c r="MBY5" s="56"/>
      <c r="MBZ5" s="56"/>
      <c r="MCA5" s="56"/>
      <c r="MCB5" s="56"/>
      <c r="MCC5" s="56"/>
      <c r="MCD5" s="56"/>
      <c r="MCE5" s="56"/>
      <c r="MCF5" s="56"/>
      <c r="MCG5" s="56"/>
      <c r="MCH5" s="56"/>
      <c r="MCI5" s="56"/>
      <c r="MCJ5" s="56"/>
      <c r="MCK5" s="56"/>
      <c r="MCL5" s="56"/>
      <c r="MCM5" s="56"/>
      <c r="MCN5" s="56"/>
      <c r="MCO5" s="56"/>
      <c r="MCP5" s="56"/>
      <c r="MCQ5" s="56"/>
      <c r="MCR5" s="56"/>
      <c r="MCS5" s="56"/>
      <c r="MCT5" s="56"/>
      <c r="MCU5" s="56"/>
      <c r="MCV5" s="56"/>
      <c r="MCW5" s="56"/>
      <c r="MCX5" s="56"/>
      <c r="MCY5" s="56"/>
      <c r="MCZ5" s="56"/>
      <c r="MDA5" s="56"/>
      <c r="MDB5" s="56"/>
      <c r="MDC5" s="56"/>
      <c r="MDD5" s="56"/>
      <c r="MDE5" s="56"/>
      <c r="MDF5" s="56"/>
      <c r="MDG5" s="56"/>
      <c r="MDH5" s="56"/>
      <c r="MDI5" s="56"/>
      <c r="MDJ5" s="56"/>
      <c r="MDK5" s="56"/>
      <c r="MDL5" s="56"/>
      <c r="MDM5" s="56"/>
      <c r="MDN5" s="56"/>
      <c r="MDO5" s="56"/>
      <c r="MDP5" s="56"/>
      <c r="MDQ5" s="56"/>
      <c r="MDR5" s="56"/>
      <c r="MDS5" s="56"/>
      <c r="MDT5" s="56"/>
      <c r="MDU5" s="56"/>
      <c r="MDV5" s="56"/>
      <c r="MDW5" s="56"/>
      <c r="MDX5" s="56"/>
      <c r="MDY5" s="56"/>
      <c r="MDZ5" s="56"/>
      <c r="MEA5" s="56"/>
      <c r="MEB5" s="56"/>
      <c r="MEC5" s="56"/>
      <c r="MED5" s="56"/>
      <c r="MEE5" s="56"/>
      <c r="MEF5" s="56"/>
      <c r="MEG5" s="56"/>
      <c r="MEH5" s="56"/>
      <c r="MEI5" s="56"/>
      <c r="MEJ5" s="56"/>
      <c r="MEK5" s="56"/>
      <c r="MEL5" s="56"/>
      <c r="MEM5" s="56"/>
      <c r="MEN5" s="56"/>
      <c r="MEO5" s="56"/>
      <c r="MEP5" s="56"/>
      <c r="MEQ5" s="56"/>
      <c r="MER5" s="56"/>
      <c r="MES5" s="56"/>
      <c r="MET5" s="56"/>
      <c r="MEU5" s="56"/>
      <c r="MEV5" s="56"/>
      <c r="MEW5" s="56"/>
      <c r="MEX5" s="56"/>
      <c r="MEY5" s="56"/>
      <c r="MEZ5" s="56"/>
      <c r="MFA5" s="56"/>
      <c r="MFB5" s="56"/>
      <c r="MFC5" s="56"/>
      <c r="MFD5" s="56"/>
      <c r="MFE5" s="56"/>
      <c r="MFF5" s="56"/>
      <c r="MFG5" s="56"/>
      <c r="MFH5" s="56"/>
      <c r="MFI5" s="56"/>
      <c r="MFJ5" s="56"/>
      <c r="MFK5" s="56"/>
      <c r="MFL5" s="56"/>
      <c r="MFM5" s="56"/>
      <c r="MFN5" s="56"/>
      <c r="MFO5" s="56"/>
      <c r="MFP5" s="56"/>
      <c r="MFQ5" s="56"/>
      <c r="MFR5" s="56"/>
      <c r="MFS5" s="56"/>
      <c r="MFT5" s="56"/>
      <c r="MFU5" s="56"/>
      <c r="MFV5" s="56"/>
      <c r="MFW5" s="56"/>
      <c r="MFX5" s="56"/>
      <c r="MFY5" s="56"/>
      <c r="MFZ5" s="56"/>
      <c r="MGA5" s="56"/>
      <c r="MGB5" s="56"/>
      <c r="MGC5" s="56"/>
      <c r="MGD5" s="56"/>
      <c r="MGE5" s="56"/>
      <c r="MGF5" s="56"/>
      <c r="MGG5" s="56"/>
      <c r="MGH5" s="56"/>
      <c r="MGI5" s="56"/>
      <c r="MGJ5" s="56"/>
      <c r="MGK5" s="56"/>
      <c r="MGL5" s="56"/>
      <c r="MGM5" s="56"/>
      <c r="MGN5" s="56"/>
      <c r="MGO5" s="56"/>
      <c r="MGP5" s="56"/>
      <c r="MGQ5" s="56"/>
      <c r="MGR5" s="56"/>
      <c r="MGS5" s="56"/>
      <c r="MGT5" s="56"/>
      <c r="MGU5" s="56"/>
      <c r="MGV5" s="56"/>
      <c r="MGW5" s="56"/>
      <c r="MGX5" s="56"/>
      <c r="MGY5" s="56"/>
      <c r="MGZ5" s="56"/>
      <c r="MHA5" s="56"/>
      <c r="MHB5" s="56"/>
      <c r="MHC5" s="56"/>
      <c r="MHD5" s="56"/>
      <c r="MHE5" s="56"/>
      <c r="MHF5" s="56"/>
      <c r="MHG5" s="56"/>
      <c r="MHH5" s="56"/>
      <c r="MHI5" s="56"/>
      <c r="MHJ5" s="56"/>
      <c r="MHK5" s="56"/>
      <c r="MHL5" s="56"/>
      <c r="MHM5" s="56"/>
      <c r="MHN5" s="56"/>
      <c r="MHO5" s="56"/>
      <c r="MHP5" s="56"/>
      <c r="MHQ5" s="56"/>
      <c r="MHR5" s="56"/>
      <c r="MHS5" s="56"/>
      <c r="MHT5" s="56"/>
      <c r="MHU5" s="56"/>
      <c r="MHV5" s="56"/>
      <c r="MHW5" s="56"/>
      <c r="MHX5" s="56"/>
      <c r="MHY5" s="56"/>
      <c r="MHZ5" s="56"/>
      <c r="MIA5" s="56"/>
      <c r="MIB5" s="56"/>
      <c r="MIC5" s="56"/>
      <c r="MID5" s="56"/>
      <c r="MIE5" s="56"/>
      <c r="MIF5" s="56"/>
      <c r="MIG5" s="56"/>
      <c r="MIH5" s="56"/>
      <c r="MII5" s="56"/>
      <c r="MIJ5" s="56"/>
      <c r="MIK5" s="56"/>
      <c r="MIL5" s="56"/>
      <c r="MIM5" s="56"/>
      <c r="MIN5" s="56"/>
      <c r="MIO5" s="56"/>
      <c r="MIP5" s="56"/>
      <c r="MIQ5" s="56"/>
      <c r="MIR5" s="56"/>
      <c r="MIS5" s="56"/>
      <c r="MIT5" s="56"/>
      <c r="MIU5" s="56"/>
      <c r="MIV5" s="56"/>
      <c r="MIW5" s="56"/>
      <c r="MIX5" s="56"/>
      <c r="MIY5" s="56"/>
      <c r="MIZ5" s="56"/>
      <c r="MJA5" s="56"/>
      <c r="MJB5" s="56"/>
      <c r="MJC5" s="56"/>
      <c r="MJD5" s="56"/>
      <c r="MJE5" s="56"/>
      <c r="MJF5" s="56"/>
      <c r="MJG5" s="56"/>
      <c r="MJH5" s="56"/>
      <c r="MJI5" s="56"/>
      <c r="MJJ5" s="56"/>
      <c r="MJK5" s="56"/>
      <c r="MJL5" s="56"/>
      <c r="MJM5" s="56"/>
      <c r="MJN5" s="56"/>
      <c r="MJO5" s="56"/>
      <c r="MJP5" s="56"/>
      <c r="MJQ5" s="56"/>
      <c r="MJR5" s="56"/>
      <c r="MJS5" s="56"/>
      <c r="MJT5" s="56"/>
      <c r="MJU5" s="56"/>
      <c r="MJV5" s="56"/>
      <c r="MJW5" s="56"/>
      <c r="MJX5" s="56"/>
      <c r="MJY5" s="56"/>
      <c r="MJZ5" s="56"/>
      <c r="MKA5" s="56"/>
      <c r="MKB5" s="56"/>
      <c r="MKC5" s="56"/>
      <c r="MKD5" s="56"/>
      <c r="MKE5" s="56"/>
      <c r="MKF5" s="56"/>
      <c r="MKG5" s="56"/>
      <c r="MKH5" s="56"/>
      <c r="MKI5" s="56"/>
      <c r="MKJ5" s="56"/>
      <c r="MKK5" s="56"/>
      <c r="MKL5" s="56"/>
      <c r="MKM5" s="56"/>
      <c r="MKN5" s="56"/>
      <c r="MKO5" s="56"/>
      <c r="MKP5" s="56"/>
      <c r="MKQ5" s="56"/>
      <c r="MKR5" s="56"/>
      <c r="MKS5" s="56"/>
      <c r="MKT5" s="56"/>
      <c r="MKU5" s="56"/>
      <c r="MKV5" s="56"/>
      <c r="MKW5" s="56"/>
      <c r="MKX5" s="56"/>
      <c r="MKY5" s="56"/>
      <c r="MKZ5" s="56"/>
      <c r="MLA5" s="56"/>
      <c r="MLB5" s="56"/>
      <c r="MLC5" s="56"/>
      <c r="MLD5" s="56"/>
      <c r="MLE5" s="56"/>
      <c r="MLF5" s="56"/>
      <c r="MLG5" s="56"/>
      <c r="MLH5" s="56"/>
      <c r="MLI5" s="56"/>
      <c r="MLJ5" s="56"/>
      <c r="MLK5" s="56"/>
      <c r="MLL5" s="56"/>
      <c r="MLM5" s="56"/>
      <c r="MLN5" s="56"/>
      <c r="MLO5" s="56"/>
      <c r="MLP5" s="56"/>
      <c r="MLQ5" s="56"/>
      <c r="MLR5" s="56"/>
      <c r="MLS5" s="56"/>
      <c r="MLT5" s="56"/>
      <c r="MLU5" s="56"/>
      <c r="MLV5" s="56"/>
      <c r="MLW5" s="56"/>
      <c r="MLX5" s="56"/>
      <c r="MLY5" s="56"/>
      <c r="MLZ5" s="56"/>
      <c r="MMA5" s="56"/>
      <c r="MMB5" s="56"/>
      <c r="MMC5" s="56"/>
      <c r="MMD5" s="56"/>
      <c r="MME5" s="56"/>
      <c r="MMF5" s="56"/>
      <c r="MMG5" s="56"/>
      <c r="MMH5" s="56"/>
      <c r="MMI5" s="56"/>
      <c r="MMJ5" s="56"/>
      <c r="MMK5" s="56"/>
      <c r="MML5" s="56"/>
      <c r="MMM5" s="56"/>
      <c r="MMN5" s="56"/>
      <c r="MMO5" s="56"/>
      <c r="MMP5" s="56"/>
      <c r="MMQ5" s="56"/>
      <c r="MMR5" s="56"/>
      <c r="MMS5" s="56"/>
      <c r="MMT5" s="56"/>
      <c r="MMU5" s="56"/>
      <c r="MMV5" s="56"/>
      <c r="MMW5" s="56"/>
      <c r="MMX5" s="56"/>
      <c r="MMY5" s="56"/>
      <c r="MMZ5" s="56"/>
      <c r="MNA5" s="56"/>
      <c r="MNB5" s="56"/>
      <c r="MNC5" s="56"/>
      <c r="MND5" s="56"/>
      <c r="MNE5" s="56"/>
      <c r="MNF5" s="56"/>
      <c r="MNG5" s="56"/>
      <c r="MNH5" s="56"/>
      <c r="MNI5" s="56"/>
      <c r="MNJ5" s="56"/>
      <c r="MNK5" s="56"/>
      <c r="MNL5" s="56"/>
      <c r="MNM5" s="56"/>
      <c r="MNN5" s="56"/>
      <c r="MNO5" s="56"/>
      <c r="MNP5" s="56"/>
      <c r="MNQ5" s="56"/>
      <c r="MNR5" s="56"/>
      <c r="MNS5" s="56"/>
      <c r="MNT5" s="56"/>
      <c r="MNU5" s="56"/>
      <c r="MNV5" s="56"/>
      <c r="MNW5" s="56"/>
      <c r="MNX5" s="56"/>
      <c r="MNY5" s="56"/>
      <c r="MNZ5" s="56"/>
      <c r="MOA5" s="56"/>
      <c r="MOB5" s="56"/>
      <c r="MOC5" s="56"/>
      <c r="MOD5" s="56"/>
      <c r="MOE5" s="56"/>
      <c r="MOF5" s="56"/>
      <c r="MOG5" s="56"/>
      <c r="MOH5" s="56"/>
      <c r="MOI5" s="56"/>
      <c r="MOJ5" s="56"/>
      <c r="MOK5" s="56"/>
      <c r="MOL5" s="56"/>
      <c r="MOM5" s="56"/>
      <c r="MON5" s="56"/>
      <c r="MOO5" s="56"/>
      <c r="MOP5" s="56"/>
      <c r="MOQ5" s="56"/>
      <c r="MOR5" s="56"/>
      <c r="MOS5" s="56"/>
      <c r="MOT5" s="56"/>
      <c r="MOU5" s="56"/>
      <c r="MOV5" s="56"/>
      <c r="MOW5" s="56"/>
      <c r="MOX5" s="56"/>
      <c r="MOY5" s="56"/>
      <c r="MOZ5" s="56"/>
      <c r="MPA5" s="56"/>
      <c r="MPB5" s="56"/>
      <c r="MPC5" s="56"/>
      <c r="MPD5" s="56"/>
      <c r="MPE5" s="56"/>
      <c r="MPF5" s="56"/>
      <c r="MPG5" s="56"/>
      <c r="MPH5" s="56"/>
      <c r="MPI5" s="56"/>
      <c r="MPJ5" s="56"/>
      <c r="MPK5" s="56"/>
      <c r="MPL5" s="56"/>
      <c r="MPM5" s="56"/>
      <c r="MPN5" s="56"/>
      <c r="MPO5" s="56"/>
      <c r="MPP5" s="56"/>
      <c r="MPQ5" s="56"/>
      <c r="MPR5" s="56"/>
      <c r="MPS5" s="56"/>
      <c r="MPT5" s="56"/>
      <c r="MPU5" s="56"/>
      <c r="MPV5" s="56"/>
      <c r="MPW5" s="56"/>
      <c r="MPX5" s="56"/>
      <c r="MPY5" s="56"/>
      <c r="MPZ5" s="56"/>
      <c r="MQA5" s="56"/>
      <c r="MQB5" s="56"/>
      <c r="MQC5" s="56"/>
      <c r="MQD5" s="56"/>
      <c r="MQE5" s="56"/>
      <c r="MQF5" s="56"/>
      <c r="MQG5" s="56"/>
      <c r="MQH5" s="56"/>
      <c r="MQI5" s="56"/>
      <c r="MQJ5" s="56"/>
      <c r="MQK5" s="56"/>
      <c r="MQL5" s="56"/>
      <c r="MQM5" s="56"/>
      <c r="MQN5" s="56"/>
      <c r="MQO5" s="56"/>
      <c r="MQP5" s="56"/>
      <c r="MQQ5" s="56"/>
      <c r="MQR5" s="56"/>
      <c r="MQS5" s="56"/>
      <c r="MQT5" s="56"/>
      <c r="MQU5" s="56"/>
      <c r="MQV5" s="56"/>
      <c r="MQW5" s="56"/>
      <c r="MQX5" s="56"/>
      <c r="MQY5" s="56"/>
      <c r="MQZ5" s="56"/>
      <c r="MRA5" s="56"/>
      <c r="MRB5" s="56"/>
      <c r="MRC5" s="56"/>
      <c r="MRD5" s="56"/>
      <c r="MRE5" s="56"/>
      <c r="MRF5" s="56"/>
      <c r="MRG5" s="56"/>
      <c r="MRH5" s="56"/>
      <c r="MRI5" s="56"/>
      <c r="MRJ5" s="56"/>
      <c r="MRK5" s="56"/>
      <c r="MRL5" s="56"/>
      <c r="MRM5" s="56"/>
      <c r="MRN5" s="56"/>
      <c r="MRO5" s="56"/>
      <c r="MRP5" s="56"/>
      <c r="MRQ5" s="56"/>
      <c r="MRR5" s="56"/>
      <c r="MRS5" s="56"/>
      <c r="MRT5" s="56"/>
      <c r="MRU5" s="56"/>
      <c r="MRV5" s="56"/>
      <c r="MRW5" s="56"/>
      <c r="MRX5" s="56"/>
      <c r="MRY5" s="56"/>
      <c r="MRZ5" s="56"/>
      <c r="MSA5" s="56"/>
      <c r="MSB5" s="56"/>
      <c r="MSC5" s="56"/>
      <c r="MSD5" s="56"/>
      <c r="MSE5" s="56"/>
      <c r="MSF5" s="56"/>
      <c r="MSG5" s="56"/>
      <c r="MSH5" s="56"/>
      <c r="MSI5" s="56"/>
      <c r="MSJ5" s="56"/>
      <c r="MSK5" s="56"/>
      <c r="MSL5" s="56"/>
      <c r="MSM5" s="56"/>
      <c r="MSN5" s="56"/>
      <c r="MSO5" s="56"/>
      <c r="MSP5" s="56"/>
      <c r="MSQ5" s="56"/>
      <c r="MSR5" s="56"/>
      <c r="MSS5" s="56"/>
      <c r="MST5" s="56"/>
      <c r="MSU5" s="56"/>
      <c r="MSV5" s="56"/>
      <c r="MSW5" s="56"/>
      <c r="MSX5" s="56"/>
      <c r="MSY5" s="56"/>
      <c r="MSZ5" s="56"/>
      <c r="MTA5" s="56"/>
      <c r="MTB5" s="56"/>
      <c r="MTC5" s="56"/>
      <c r="MTD5" s="56"/>
      <c r="MTE5" s="56"/>
      <c r="MTF5" s="56"/>
      <c r="MTG5" s="56"/>
      <c r="MTH5" s="56"/>
      <c r="MTI5" s="56"/>
      <c r="MTJ5" s="56"/>
      <c r="MTK5" s="56"/>
      <c r="MTL5" s="56"/>
      <c r="MTM5" s="56"/>
      <c r="MTN5" s="56"/>
      <c r="MTO5" s="56"/>
      <c r="MTP5" s="56"/>
      <c r="MTQ5" s="56"/>
      <c r="MTR5" s="56"/>
      <c r="MTS5" s="56"/>
      <c r="MTT5" s="56"/>
      <c r="MTU5" s="56"/>
      <c r="MTV5" s="56"/>
      <c r="MTW5" s="56"/>
      <c r="MTX5" s="56"/>
      <c r="MTY5" s="56"/>
      <c r="MTZ5" s="56"/>
      <c r="MUA5" s="56"/>
      <c r="MUB5" s="56"/>
      <c r="MUC5" s="56"/>
      <c r="MUD5" s="56"/>
      <c r="MUE5" s="56"/>
      <c r="MUF5" s="56"/>
      <c r="MUG5" s="56"/>
      <c r="MUH5" s="56"/>
      <c r="MUI5" s="56"/>
      <c r="MUJ5" s="56"/>
      <c r="MUK5" s="56"/>
      <c r="MUL5" s="56"/>
      <c r="MUM5" s="56"/>
      <c r="MUN5" s="56"/>
      <c r="MUO5" s="56"/>
      <c r="MUP5" s="56"/>
      <c r="MUQ5" s="56"/>
      <c r="MUR5" s="56"/>
      <c r="MUS5" s="56"/>
      <c r="MUT5" s="56"/>
      <c r="MUU5" s="56"/>
      <c r="MUV5" s="56"/>
      <c r="MUW5" s="56"/>
      <c r="MUX5" s="56"/>
      <c r="MUY5" s="56"/>
      <c r="MUZ5" s="56"/>
      <c r="MVA5" s="56"/>
      <c r="MVB5" s="56"/>
      <c r="MVC5" s="56"/>
      <c r="MVD5" s="56"/>
      <c r="MVE5" s="56"/>
      <c r="MVF5" s="56"/>
      <c r="MVG5" s="56"/>
      <c r="MVH5" s="56"/>
      <c r="MVI5" s="56"/>
      <c r="MVJ5" s="56"/>
      <c r="MVK5" s="56"/>
      <c r="MVL5" s="56"/>
      <c r="MVM5" s="56"/>
      <c r="MVN5" s="56"/>
      <c r="MVO5" s="56"/>
      <c r="MVP5" s="56"/>
      <c r="MVQ5" s="56"/>
      <c r="MVR5" s="56"/>
      <c r="MVS5" s="56"/>
      <c r="MVT5" s="56"/>
      <c r="MVU5" s="56"/>
      <c r="MVV5" s="56"/>
      <c r="MVW5" s="56"/>
      <c r="MVX5" s="56"/>
      <c r="MVY5" s="56"/>
      <c r="MVZ5" s="56"/>
      <c r="MWA5" s="56"/>
      <c r="MWB5" s="56"/>
      <c r="MWC5" s="56"/>
      <c r="MWD5" s="56"/>
      <c r="MWE5" s="56"/>
      <c r="MWF5" s="56"/>
      <c r="MWG5" s="56"/>
      <c r="MWH5" s="56"/>
      <c r="MWI5" s="56"/>
      <c r="MWJ5" s="56"/>
      <c r="MWK5" s="56"/>
      <c r="MWL5" s="56"/>
      <c r="MWM5" s="56"/>
      <c r="MWN5" s="56"/>
      <c r="MWO5" s="56"/>
      <c r="MWP5" s="56"/>
      <c r="MWQ5" s="56"/>
      <c r="MWR5" s="56"/>
      <c r="MWS5" s="56"/>
      <c r="MWT5" s="56"/>
      <c r="MWU5" s="56"/>
      <c r="MWV5" s="56"/>
      <c r="MWW5" s="56"/>
      <c r="MWX5" s="56"/>
      <c r="MWY5" s="56"/>
      <c r="MWZ5" s="56"/>
      <c r="MXA5" s="56"/>
      <c r="MXB5" s="56"/>
      <c r="MXC5" s="56"/>
      <c r="MXD5" s="56"/>
      <c r="MXE5" s="56"/>
      <c r="MXF5" s="56"/>
      <c r="MXG5" s="56"/>
      <c r="MXH5" s="56"/>
      <c r="MXI5" s="56"/>
      <c r="MXJ5" s="56"/>
      <c r="MXK5" s="56"/>
      <c r="MXL5" s="56"/>
      <c r="MXM5" s="56"/>
      <c r="MXN5" s="56"/>
      <c r="MXO5" s="56"/>
      <c r="MXP5" s="56"/>
      <c r="MXQ5" s="56"/>
      <c r="MXR5" s="56"/>
      <c r="MXS5" s="56"/>
      <c r="MXT5" s="56"/>
      <c r="MXU5" s="56"/>
      <c r="MXV5" s="56"/>
      <c r="MXW5" s="56"/>
      <c r="MXX5" s="56"/>
      <c r="MXY5" s="56"/>
      <c r="MXZ5" s="56"/>
      <c r="MYA5" s="56"/>
      <c r="MYB5" s="56"/>
      <c r="MYC5" s="56"/>
      <c r="MYD5" s="56"/>
      <c r="MYE5" s="56"/>
      <c r="MYF5" s="56"/>
      <c r="MYG5" s="56"/>
      <c r="MYH5" s="56"/>
      <c r="MYI5" s="56"/>
      <c r="MYJ5" s="56"/>
      <c r="MYK5" s="56"/>
      <c r="MYL5" s="56"/>
      <c r="MYM5" s="56"/>
      <c r="MYN5" s="56"/>
      <c r="MYO5" s="56"/>
      <c r="MYP5" s="56"/>
      <c r="MYQ5" s="56"/>
      <c r="MYR5" s="56"/>
      <c r="MYS5" s="56"/>
      <c r="MYT5" s="56"/>
      <c r="MYU5" s="56"/>
      <c r="MYV5" s="56"/>
      <c r="MYW5" s="56"/>
      <c r="MYX5" s="56"/>
      <c r="MYY5" s="56"/>
      <c r="MYZ5" s="56"/>
      <c r="MZA5" s="56"/>
      <c r="MZB5" s="56"/>
      <c r="MZC5" s="56"/>
      <c r="MZD5" s="56"/>
      <c r="MZE5" s="56"/>
      <c r="MZF5" s="56"/>
      <c r="MZG5" s="56"/>
      <c r="MZH5" s="56"/>
      <c r="MZI5" s="56"/>
      <c r="MZJ5" s="56"/>
      <c r="MZK5" s="56"/>
      <c r="MZL5" s="56"/>
      <c r="MZM5" s="56"/>
      <c r="MZN5" s="56"/>
      <c r="MZO5" s="56"/>
      <c r="MZP5" s="56"/>
      <c r="MZQ5" s="56"/>
      <c r="MZR5" s="56"/>
      <c r="MZS5" s="56"/>
      <c r="MZT5" s="56"/>
      <c r="MZU5" s="56"/>
      <c r="MZV5" s="56"/>
      <c r="MZW5" s="56"/>
      <c r="MZX5" s="56"/>
      <c r="MZY5" s="56"/>
      <c r="MZZ5" s="56"/>
      <c r="NAA5" s="56"/>
      <c r="NAB5" s="56"/>
      <c r="NAC5" s="56"/>
      <c r="NAD5" s="56"/>
      <c r="NAE5" s="56"/>
      <c r="NAF5" s="56"/>
      <c r="NAG5" s="56"/>
      <c r="NAH5" s="56"/>
      <c r="NAI5" s="56"/>
      <c r="NAJ5" s="56"/>
      <c r="NAK5" s="56"/>
      <c r="NAL5" s="56"/>
      <c r="NAM5" s="56"/>
      <c r="NAN5" s="56"/>
      <c r="NAO5" s="56"/>
      <c r="NAP5" s="56"/>
      <c r="NAQ5" s="56"/>
      <c r="NAR5" s="56"/>
      <c r="NAS5" s="56"/>
      <c r="NAT5" s="56"/>
      <c r="NAU5" s="56"/>
      <c r="NAV5" s="56"/>
      <c r="NAW5" s="56"/>
      <c r="NAX5" s="56"/>
      <c r="NAY5" s="56"/>
      <c r="NAZ5" s="56"/>
      <c r="NBA5" s="56"/>
      <c r="NBB5" s="56"/>
      <c r="NBC5" s="56"/>
      <c r="NBD5" s="56"/>
      <c r="NBE5" s="56"/>
      <c r="NBF5" s="56"/>
      <c r="NBG5" s="56"/>
      <c r="NBH5" s="56"/>
      <c r="NBI5" s="56"/>
      <c r="NBJ5" s="56"/>
      <c r="NBK5" s="56"/>
      <c r="NBL5" s="56"/>
      <c r="NBM5" s="56"/>
      <c r="NBN5" s="56"/>
      <c r="NBO5" s="56"/>
      <c r="NBP5" s="56"/>
      <c r="NBQ5" s="56"/>
      <c r="NBR5" s="56"/>
      <c r="NBS5" s="56"/>
      <c r="NBT5" s="56"/>
      <c r="NBU5" s="56"/>
      <c r="NBV5" s="56"/>
      <c r="NBW5" s="56"/>
      <c r="NBX5" s="56"/>
      <c r="NBY5" s="56"/>
      <c r="NBZ5" s="56"/>
      <c r="NCA5" s="56"/>
      <c r="NCB5" s="56"/>
      <c r="NCC5" s="56"/>
      <c r="NCD5" s="56"/>
      <c r="NCE5" s="56"/>
      <c r="NCF5" s="56"/>
      <c r="NCG5" s="56"/>
      <c r="NCH5" s="56"/>
      <c r="NCI5" s="56"/>
      <c r="NCJ5" s="56"/>
      <c r="NCK5" s="56"/>
      <c r="NCL5" s="56"/>
      <c r="NCM5" s="56"/>
      <c r="NCN5" s="56"/>
      <c r="NCO5" s="56"/>
      <c r="NCP5" s="56"/>
      <c r="NCQ5" s="56"/>
      <c r="NCR5" s="56"/>
      <c r="NCS5" s="56"/>
      <c r="NCT5" s="56"/>
      <c r="NCU5" s="56"/>
      <c r="NCV5" s="56"/>
      <c r="NCW5" s="56"/>
      <c r="NCX5" s="56"/>
      <c r="NCY5" s="56"/>
      <c r="NCZ5" s="56"/>
      <c r="NDA5" s="56"/>
      <c r="NDB5" s="56"/>
      <c r="NDC5" s="56"/>
      <c r="NDD5" s="56"/>
      <c r="NDE5" s="56"/>
      <c r="NDF5" s="56"/>
      <c r="NDG5" s="56"/>
      <c r="NDH5" s="56"/>
      <c r="NDI5" s="56"/>
      <c r="NDJ5" s="56"/>
      <c r="NDK5" s="56"/>
      <c r="NDL5" s="56"/>
      <c r="NDM5" s="56"/>
      <c r="NDN5" s="56"/>
      <c r="NDO5" s="56"/>
      <c r="NDP5" s="56"/>
      <c r="NDQ5" s="56"/>
      <c r="NDR5" s="56"/>
      <c r="NDS5" s="56"/>
      <c r="NDT5" s="56"/>
      <c r="NDU5" s="56"/>
      <c r="NDV5" s="56"/>
      <c r="NDW5" s="56"/>
      <c r="NDX5" s="56"/>
      <c r="NDY5" s="56"/>
      <c r="NDZ5" s="56"/>
      <c r="NEA5" s="56"/>
      <c r="NEB5" s="56"/>
      <c r="NEC5" s="56"/>
      <c r="NED5" s="56"/>
      <c r="NEE5" s="56"/>
      <c r="NEF5" s="56"/>
      <c r="NEG5" s="56"/>
      <c r="NEH5" s="56"/>
      <c r="NEI5" s="56"/>
      <c r="NEJ5" s="56"/>
      <c r="NEK5" s="56"/>
      <c r="NEL5" s="56"/>
      <c r="NEM5" s="56"/>
      <c r="NEN5" s="56"/>
      <c r="NEO5" s="56"/>
      <c r="NEP5" s="56"/>
      <c r="NEQ5" s="56"/>
      <c r="NER5" s="56"/>
      <c r="NES5" s="56"/>
      <c r="NET5" s="56"/>
      <c r="NEU5" s="56"/>
      <c r="NEV5" s="56"/>
      <c r="NEW5" s="56"/>
      <c r="NEX5" s="56"/>
      <c r="NEY5" s="56"/>
      <c r="NEZ5" s="56"/>
      <c r="NFA5" s="56"/>
      <c r="NFB5" s="56"/>
      <c r="NFC5" s="56"/>
      <c r="NFD5" s="56"/>
      <c r="NFE5" s="56"/>
      <c r="NFF5" s="56"/>
      <c r="NFG5" s="56"/>
      <c r="NFH5" s="56"/>
      <c r="NFI5" s="56"/>
      <c r="NFJ5" s="56"/>
      <c r="NFK5" s="56"/>
      <c r="NFL5" s="56"/>
      <c r="NFM5" s="56"/>
      <c r="NFN5" s="56"/>
      <c r="NFO5" s="56"/>
      <c r="NFP5" s="56"/>
      <c r="NFQ5" s="56"/>
      <c r="NFR5" s="56"/>
      <c r="NFS5" s="56"/>
      <c r="NFT5" s="56"/>
      <c r="NFU5" s="56"/>
      <c r="NFV5" s="56"/>
      <c r="NFW5" s="56"/>
      <c r="NFX5" s="56"/>
      <c r="NFY5" s="56"/>
      <c r="NFZ5" s="56"/>
      <c r="NGA5" s="56"/>
      <c r="NGB5" s="56"/>
      <c r="NGC5" s="56"/>
      <c r="NGD5" s="56"/>
      <c r="NGE5" s="56"/>
      <c r="NGF5" s="56"/>
      <c r="NGG5" s="56"/>
      <c r="NGH5" s="56"/>
      <c r="NGI5" s="56"/>
      <c r="NGJ5" s="56"/>
      <c r="NGK5" s="56"/>
      <c r="NGL5" s="56"/>
      <c r="NGM5" s="56"/>
      <c r="NGN5" s="56"/>
      <c r="NGO5" s="56"/>
      <c r="NGP5" s="56"/>
      <c r="NGQ5" s="56"/>
      <c r="NGR5" s="56"/>
      <c r="NGS5" s="56"/>
      <c r="NGT5" s="56"/>
      <c r="NGU5" s="56"/>
      <c r="NGV5" s="56"/>
      <c r="NGW5" s="56"/>
      <c r="NGX5" s="56"/>
      <c r="NGY5" s="56"/>
      <c r="NGZ5" s="56"/>
      <c r="NHA5" s="56"/>
      <c r="NHB5" s="56"/>
      <c r="NHC5" s="56"/>
      <c r="NHD5" s="56"/>
      <c r="NHE5" s="56"/>
      <c r="NHF5" s="56"/>
      <c r="NHG5" s="56"/>
      <c r="NHH5" s="56"/>
      <c r="NHI5" s="56"/>
      <c r="NHJ5" s="56"/>
      <c r="NHK5" s="56"/>
      <c r="NHL5" s="56"/>
      <c r="NHM5" s="56"/>
      <c r="NHN5" s="56"/>
      <c r="NHO5" s="56"/>
      <c r="NHP5" s="56"/>
      <c r="NHQ5" s="56"/>
      <c r="NHR5" s="56"/>
      <c r="NHS5" s="56"/>
      <c r="NHT5" s="56"/>
      <c r="NHU5" s="56"/>
      <c r="NHV5" s="56"/>
      <c r="NHW5" s="56"/>
      <c r="NHX5" s="56"/>
      <c r="NHY5" s="56"/>
      <c r="NHZ5" s="56"/>
      <c r="NIA5" s="56"/>
      <c r="NIB5" s="56"/>
      <c r="NIC5" s="56"/>
      <c r="NID5" s="56"/>
      <c r="NIE5" s="56"/>
      <c r="NIF5" s="56"/>
      <c r="NIG5" s="56"/>
      <c r="NIH5" s="56"/>
      <c r="NII5" s="56"/>
      <c r="NIJ5" s="56"/>
      <c r="NIK5" s="56"/>
      <c r="NIL5" s="56"/>
      <c r="NIM5" s="56"/>
      <c r="NIN5" s="56"/>
      <c r="NIO5" s="56"/>
      <c r="NIP5" s="56"/>
      <c r="NIQ5" s="56"/>
      <c r="NIR5" s="56"/>
      <c r="NIS5" s="56"/>
      <c r="NIT5" s="56"/>
      <c r="NIU5" s="56"/>
      <c r="NIV5" s="56"/>
      <c r="NIW5" s="56"/>
      <c r="NIX5" s="56"/>
      <c r="NIY5" s="56"/>
      <c r="NIZ5" s="56"/>
      <c r="NJA5" s="56"/>
      <c r="NJB5" s="56"/>
      <c r="NJC5" s="56"/>
      <c r="NJD5" s="56"/>
      <c r="NJE5" s="56"/>
      <c r="NJF5" s="56"/>
      <c r="NJG5" s="56"/>
      <c r="NJH5" s="56"/>
      <c r="NJI5" s="56"/>
      <c r="NJJ5" s="56"/>
      <c r="NJK5" s="56"/>
      <c r="NJL5" s="56"/>
      <c r="NJM5" s="56"/>
      <c r="NJN5" s="56"/>
      <c r="NJO5" s="56"/>
      <c r="NJP5" s="56"/>
      <c r="NJQ5" s="56"/>
      <c r="NJR5" s="56"/>
      <c r="NJS5" s="56"/>
      <c r="NJT5" s="56"/>
      <c r="NJU5" s="56"/>
      <c r="NJV5" s="56"/>
      <c r="NJW5" s="56"/>
      <c r="NJX5" s="56"/>
      <c r="NJY5" s="56"/>
      <c r="NJZ5" s="56"/>
      <c r="NKA5" s="56"/>
      <c r="NKB5" s="56"/>
      <c r="NKC5" s="56"/>
      <c r="NKD5" s="56"/>
      <c r="NKE5" s="56"/>
      <c r="NKF5" s="56"/>
      <c r="NKG5" s="56"/>
      <c r="NKH5" s="56"/>
      <c r="NKI5" s="56"/>
      <c r="NKJ5" s="56"/>
      <c r="NKK5" s="56"/>
      <c r="NKL5" s="56"/>
      <c r="NKM5" s="56"/>
      <c r="NKN5" s="56"/>
      <c r="NKO5" s="56"/>
      <c r="NKP5" s="56"/>
      <c r="NKQ5" s="56"/>
      <c r="NKR5" s="56"/>
      <c r="NKS5" s="56"/>
      <c r="NKT5" s="56"/>
      <c r="NKU5" s="56"/>
      <c r="NKV5" s="56"/>
      <c r="NKW5" s="56"/>
      <c r="NKX5" s="56"/>
      <c r="NKY5" s="56"/>
      <c r="NKZ5" s="56"/>
      <c r="NLA5" s="56"/>
      <c r="NLB5" s="56"/>
      <c r="NLC5" s="56"/>
      <c r="NLD5" s="56"/>
      <c r="NLE5" s="56"/>
      <c r="NLF5" s="56"/>
      <c r="NLG5" s="56"/>
      <c r="NLH5" s="56"/>
      <c r="NLI5" s="56"/>
      <c r="NLJ5" s="56"/>
      <c r="NLK5" s="56"/>
      <c r="NLL5" s="56"/>
      <c r="NLM5" s="56"/>
      <c r="NLN5" s="56"/>
      <c r="NLO5" s="56"/>
      <c r="NLP5" s="56"/>
      <c r="NLQ5" s="56"/>
      <c r="NLR5" s="56"/>
      <c r="NLS5" s="56"/>
      <c r="NLT5" s="56"/>
      <c r="NLU5" s="56"/>
      <c r="NLV5" s="56"/>
      <c r="NLW5" s="56"/>
      <c r="NLX5" s="56"/>
      <c r="NLY5" s="56"/>
      <c r="NLZ5" s="56"/>
      <c r="NMA5" s="56"/>
      <c r="NMB5" s="56"/>
      <c r="NMC5" s="56"/>
      <c r="NMD5" s="56"/>
      <c r="NME5" s="56"/>
      <c r="NMF5" s="56"/>
      <c r="NMG5" s="56"/>
      <c r="NMH5" s="56"/>
      <c r="NMI5" s="56"/>
      <c r="NMJ5" s="56"/>
      <c r="NMK5" s="56"/>
      <c r="NML5" s="56"/>
      <c r="NMM5" s="56"/>
      <c r="NMN5" s="56"/>
      <c r="NMO5" s="56"/>
      <c r="NMP5" s="56"/>
      <c r="NMQ5" s="56"/>
      <c r="NMR5" s="56"/>
      <c r="NMS5" s="56"/>
      <c r="NMT5" s="56"/>
      <c r="NMU5" s="56"/>
      <c r="NMV5" s="56"/>
      <c r="NMW5" s="56"/>
      <c r="NMX5" s="56"/>
      <c r="NMY5" s="56"/>
      <c r="NMZ5" s="56"/>
      <c r="NNA5" s="56"/>
      <c r="NNB5" s="56"/>
      <c r="NNC5" s="56"/>
      <c r="NND5" s="56"/>
      <c r="NNE5" s="56"/>
      <c r="NNF5" s="56"/>
      <c r="NNG5" s="56"/>
      <c r="NNH5" s="56"/>
      <c r="NNI5" s="56"/>
      <c r="NNJ5" s="56"/>
      <c r="NNK5" s="56"/>
      <c r="NNL5" s="56"/>
      <c r="NNM5" s="56"/>
      <c r="NNN5" s="56"/>
      <c r="NNO5" s="56"/>
      <c r="NNP5" s="56"/>
      <c r="NNQ5" s="56"/>
      <c r="NNR5" s="56"/>
      <c r="NNS5" s="56"/>
      <c r="NNT5" s="56"/>
      <c r="NNU5" s="56"/>
      <c r="NNV5" s="56"/>
      <c r="NNW5" s="56"/>
      <c r="NNX5" s="56"/>
      <c r="NNY5" s="56"/>
      <c r="NNZ5" s="56"/>
      <c r="NOA5" s="56"/>
      <c r="NOB5" s="56"/>
      <c r="NOC5" s="56"/>
      <c r="NOD5" s="56"/>
      <c r="NOE5" s="56"/>
      <c r="NOF5" s="56"/>
      <c r="NOG5" s="56"/>
      <c r="NOH5" s="56"/>
      <c r="NOI5" s="56"/>
      <c r="NOJ5" s="56"/>
      <c r="NOK5" s="56"/>
      <c r="NOL5" s="56"/>
      <c r="NOM5" s="56"/>
      <c r="NON5" s="56"/>
      <c r="NOO5" s="56"/>
      <c r="NOP5" s="56"/>
      <c r="NOQ5" s="56"/>
      <c r="NOR5" s="56"/>
      <c r="NOS5" s="56"/>
      <c r="NOT5" s="56"/>
      <c r="NOU5" s="56"/>
      <c r="NOV5" s="56"/>
      <c r="NOW5" s="56"/>
      <c r="NOX5" s="56"/>
      <c r="NOY5" s="56"/>
      <c r="NOZ5" s="56"/>
      <c r="NPA5" s="56"/>
      <c r="NPB5" s="56"/>
      <c r="NPC5" s="56"/>
      <c r="NPD5" s="56"/>
      <c r="NPE5" s="56"/>
      <c r="NPF5" s="56"/>
      <c r="NPG5" s="56"/>
      <c r="NPH5" s="56"/>
      <c r="NPI5" s="56"/>
      <c r="NPJ5" s="56"/>
      <c r="NPK5" s="56"/>
      <c r="NPL5" s="56"/>
      <c r="NPM5" s="56"/>
      <c r="NPN5" s="56"/>
      <c r="NPO5" s="56"/>
      <c r="NPP5" s="56"/>
      <c r="NPQ5" s="56"/>
      <c r="NPR5" s="56"/>
      <c r="NPS5" s="56"/>
      <c r="NPT5" s="56"/>
      <c r="NPU5" s="56"/>
      <c r="NPV5" s="56"/>
      <c r="NPW5" s="56"/>
      <c r="NPX5" s="56"/>
      <c r="NPY5" s="56"/>
      <c r="NPZ5" s="56"/>
      <c r="NQA5" s="56"/>
      <c r="NQB5" s="56"/>
      <c r="NQC5" s="56"/>
      <c r="NQD5" s="56"/>
      <c r="NQE5" s="56"/>
      <c r="NQF5" s="56"/>
      <c r="NQG5" s="56"/>
      <c r="NQH5" s="56"/>
      <c r="NQI5" s="56"/>
      <c r="NQJ5" s="56"/>
      <c r="NQK5" s="56"/>
      <c r="NQL5" s="56"/>
      <c r="NQM5" s="56"/>
      <c r="NQN5" s="56"/>
      <c r="NQO5" s="56"/>
      <c r="NQP5" s="56"/>
      <c r="NQQ5" s="56"/>
      <c r="NQR5" s="56"/>
      <c r="NQS5" s="56"/>
      <c r="NQT5" s="56"/>
      <c r="NQU5" s="56"/>
      <c r="NQV5" s="56"/>
      <c r="NQW5" s="56"/>
      <c r="NQX5" s="56"/>
      <c r="NQY5" s="56"/>
      <c r="NQZ5" s="56"/>
      <c r="NRA5" s="56"/>
      <c r="NRB5" s="56"/>
      <c r="NRC5" s="56"/>
      <c r="NRD5" s="56"/>
      <c r="NRE5" s="56"/>
      <c r="NRF5" s="56"/>
      <c r="NRG5" s="56"/>
      <c r="NRH5" s="56"/>
      <c r="NRI5" s="56"/>
      <c r="NRJ5" s="56"/>
      <c r="NRK5" s="56"/>
      <c r="NRL5" s="56"/>
      <c r="NRM5" s="56"/>
      <c r="NRN5" s="56"/>
      <c r="NRO5" s="56"/>
      <c r="NRP5" s="56"/>
      <c r="NRQ5" s="56"/>
      <c r="NRR5" s="56"/>
      <c r="NRS5" s="56"/>
      <c r="NRT5" s="56"/>
      <c r="NRU5" s="56"/>
      <c r="NRV5" s="56"/>
      <c r="NRW5" s="56"/>
      <c r="NRX5" s="56"/>
      <c r="NRY5" s="56"/>
      <c r="NRZ5" s="56"/>
      <c r="NSA5" s="56"/>
      <c r="NSB5" s="56"/>
      <c r="NSC5" s="56"/>
      <c r="NSD5" s="56"/>
      <c r="NSE5" s="56"/>
      <c r="NSF5" s="56"/>
      <c r="NSG5" s="56"/>
      <c r="NSH5" s="56"/>
      <c r="NSI5" s="56"/>
      <c r="NSJ5" s="56"/>
      <c r="NSK5" s="56"/>
      <c r="NSL5" s="56"/>
      <c r="NSM5" s="56"/>
      <c r="NSN5" s="56"/>
      <c r="NSO5" s="56"/>
      <c r="NSP5" s="56"/>
      <c r="NSQ5" s="56"/>
      <c r="NSR5" s="56"/>
      <c r="NSS5" s="56"/>
      <c r="NST5" s="56"/>
      <c r="NSU5" s="56"/>
      <c r="NSV5" s="56"/>
      <c r="NSW5" s="56"/>
      <c r="NSX5" s="56"/>
      <c r="NSY5" s="56"/>
      <c r="NSZ5" s="56"/>
      <c r="NTA5" s="56"/>
      <c r="NTB5" s="56"/>
      <c r="NTC5" s="56"/>
      <c r="NTD5" s="56"/>
      <c r="NTE5" s="56"/>
      <c r="NTF5" s="56"/>
      <c r="NTG5" s="56"/>
      <c r="NTH5" s="56"/>
      <c r="NTI5" s="56"/>
      <c r="NTJ5" s="56"/>
      <c r="NTK5" s="56"/>
      <c r="NTL5" s="56"/>
      <c r="NTM5" s="56"/>
      <c r="NTN5" s="56"/>
      <c r="NTO5" s="56"/>
      <c r="NTP5" s="56"/>
      <c r="NTQ5" s="56"/>
      <c r="NTR5" s="56"/>
      <c r="NTS5" s="56"/>
      <c r="NTT5" s="56"/>
      <c r="NTU5" s="56"/>
      <c r="NTV5" s="56"/>
      <c r="NTW5" s="56"/>
      <c r="NTX5" s="56"/>
      <c r="NTY5" s="56"/>
      <c r="NTZ5" s="56"/>
      <c r="NUA5" s="56"/>
      <c r="NUB5" s="56"/>
      <c r="NUC5" s="56"/>
      <c r="NUD5" s="56"/>
      <c r="NUE5" s="56"/>
      <c r="NUF5" s="56"/>
      <c r="NUG5" s="56"/>
      <c r="NUH5" s="56"/>
      <c r="NUI5" s="56"/>
      <c r="NUJ5" s="56"/>
      <c r="NUK5" s="56"/>
      <c r="NUL5" s="56"/>
      <c r="NUM5" s="56"/>
      <c r="NUN5" s="56"/>
      <c r="NUO5" s="56"/>
      <c r="NUP5" s="56"/>
      <c r="NUQ5" s="56"/>
      <c r="NUR5" s="56"/>
      <c r="NUS5" s="56"/>
      <c r="NUT5" s="56"/>
      <c r="NUU5" s="56"/>
      <c r="NUV5" s="56"/>
      <c r="NUW5" s="56"/>
      <c r="NUX5" s="56"/>
      <c r="NUY5" s="56"/>
      <c r="NUZ5" s="56"/>
      <c r="NVA5" s="56"/>
      <c r="NVB5" s="56"/>
      <c r="NVC5" s="56"/>
      <c r="NVD5" s="56"/>
      <c r="NVE5" s="56"/>
      <c r="NVF5" s="56"/>
      <c r="NVG5" s="56"/>
      <c r="NVH5" s="56"/>
      <c r="NVI5" s="56"/>
      <c r="NVJ5" s="56"/>
      <c r="NVK5" s="56"/>
      <c r="NVL5" s="56"/>
      <c r="NVM5" s="56"/>
      <c r="NVN5" s="56"/>
      <c r="NVO5" s="56"/>
      <c r="NVP5" s="56"/>
      <c r="NVQ5" s="56"/>
      <c r="NVR5" s="56"/>
      <c r="NVS5" s="56"/>
      <c r="NVT5" s="56"/>
      <c r="NVU5" s="56"/>
      <c r="NVV5" s="56"/>
      <c r="NVW5" s="56"/>
      <c r="NVX5" s="56"/>
      <c r="NVY5" s="56"/>
      <c r="NVZ5" s="56"/>
      <c r="NWA5" s="56"/>
      <c r="NWB5" s="56"/>
      <c r="NWC5" s="56"/>
      <c r="NWD5" s="56"/>
      <c r="NWE5" s="56"/>
      <c r="NWF5" s="56"/>
      <c r="NWG5" s="56"/>
      <c r="NWH5" s="56"/>
      <c r="NWI5" s="56"/>
      <c r="NWJ5" s="56"/>
      <c r="NWK5" s="56"/>
      <c r="NWL5" s="56"/>
      <c r="NWM5" s="56"/>
      <c r="NWN5" s="56"/>
      <c r="NWO5" s="56"/>
      <c r="NWP5" s="56"/>
      <c r="NWQ5" s="56"/>
      <c r="NWR5" s="56"/>
      <c r="NWS5" s="56"/>
      <c r="NWT5" s="56"/>
      <c r="NWU5" s="56"/>
      <c r="NWV5" s="56"/>
      <c r="NWW5" s="56"/>
      <c r="NWX5" s="56"/>
      <c r="NWY5" s="56"/>
      <c r="NWZ5" s="56"/>
      <c r="NXA5" s="56"/>
      <c r="NXB5" s="56"/>
      <c r="NXC5" s="56"/>
      <c r="NXD5" s="56"/>
      <c r="NXE5" s="56"/>
      <c r="NXF5" s="56"/>
      <c r="NXG5" s="56"/>
      <c r="NXH5" s="56"/>
      <c r="NXI5" s="56"/>
      <c r="NXJ5" s="56"/>
      <c r="NXK5" s="56"/>
      <c r="NXL5" s="56"/>
      <c r="NXM5" s="56"/>
      <c r="NXN5" s="56"/>
      <c r="NXO5" s="56"/>
      <c r="NXP5" s="56"/>
      <c r="NXQ5" s="56"/>
      <c r="NXR5" s="56"/>
      <c r="NXS5" s="56"/>
      <c r="NXT5" s="56"/>
      <c r="NXU5" s="56"/>
      <c r="NXV5" s="56"/>
      <c r="NXW5" s="56"/>
      <c r="NXX5" s="56"/>
      <c r="NXY5" s="56"/>
      <c r="NXZ5" s="56"/>
      <c r="NYA5" s="56"/>
      <c r="NYB5" s="56"/>
      <c r="NYC5" s="56"/>
      <c r="NYD5" s="56"/>
      <c r="NYE5" s="56"/>
      <c r="NYF5" s="56"/>
      <c r="NYG5" s="56"/>
      <c r="NYH5" s="56"/>
      <c r="NYI5" s="56"/>
      <c r="NYJ5" s="56"/>
      <c r="NYK5" s="56"/>
      <c r="NYL5" s="56"/>
      <c r="NYM5" s="56"/>
      <c r="NYN5" s="56"/>
      <c r="NYO5" s="56"/>
      <c r="NYP5" s="56"/>
      <c r="NYQ5" s="56"/>
      <c r="NYR5" s="56"/>
      <c r="NYS5" s="56"/>
      <c r="NYT5" s="56"/>
      <c r="NYU5" s="56"/>
      <c r="NYV5" s="56"/>
      <c r="NYW5" s="56"/>
      <c r="NYX5" s="56"/>
      <c r="NYY5" s="56"/>
      <c r="NYZ5" s="56"/>
      <c r="NZA5" s="56"/>
      <c r="NZB5" s="56"/>
      <c r="NZC5" s="56"/>
      <c r="NZD5" s="56"/>
      <c r="NZE5" s="56"/>
      <c r="NZF5" s="56"/>
      <c r="NZG5" s="56"/>
      <c r="NZH5" s="56"/>
      <c r="NZI5" s="56"/>
      <c r="NZJ5" s="56"/>
      <c r="NZK5" s="56"/>
      <c r="NZL5" s="56"/>
      <c r="NZM5" s="56"/>
      <c r="NZN5" s="56"/>
      <c r="NZO5" s="56"/>
      <c r="NZP5" s="56"/>
      <c r="NZQ5" s="56"/>
      <c r="NZR5" s="56"/>
      <c r="NZS5" s="56"/>
      <c r="NZT5" s="56"/>
      <c r="NZU5" s="56"/>
      <c r="NZV5" s="56"/>
      <c r="NZW5" s="56"/>
      <c r="NZX5" s="56"/>
      <c r="NZY5" s="56"/>
      <c r="NZZ5" s="56"/>
      <c r="OAA5" s="56"/>
      <c r="OAB5" s="56"/>
      <c r="OAC5" s="56"/>
      <c r="OAD5" s="56"/>
      <c r="OAE5" s="56"/>
      <c r="OAF5" s="56"/>
      <c r="OAG5" s="56"/>
      <c r="OAH5" s="56"/>
      <c r="OAI5" s="56"/>
      <c r="OAJ5" s="56"/>
      <c r="OAK5" s="56"/>
      <c r="OAL5" s="56"/>
      <c r="OAM5" s="56"/>
      <c r="OAN5" s="56"/>
      <c r="OAO5" s="56"/>
      <c r="OAP5" s="56"/>
      <c r="OAQ5" s="56"/>
      <c r="OAR5" s="56"/>
      <c r="OAS5" s="56"/>
      <c r="OAT5" s="56"/>
      <c r="OAU5" s="56"/>
      <c r="OAV5" s="56"/>
      <c r="OAW5" s="56"/>
      <c r="OAX5" s="56"/>
      <c r="OAY5" s="56"/>
      <c r="OAZ5" s="56"/>
      <c r="OBA5" s="56"/>
      <c r="OBB5" s="56"/>
      <c r="OBC5" s="56"/>
      <c r="OBD5" s="56"/>
      <c r="OBE5" s="56"/>
      <c r="OBF5" s="56"/>
      <c r="OBG5" s="56"/>
      <c r="OBH5" s="56"/>
      <c r="OBI5" s="56"/>
      <c r="OBJ5" s="56"/>
      <c r="OBK5" s="56"/>
      <c r="OBL5" s="56"/>
      <c r="OBM5" s="56"/>
      <c r="OBN5" s="56"/>
      <c r="OBO5" s="56"/>
      <c r="OBP5" s="56"/>
      <c r="OBQ5" s="56"/>
      <c r="OBR5" s="56"/>
      <c r="OBS5" s="56"/>
      <c r="OBT5" s="56"/>
      <c r="OBU5" s="56"/>
      <c r="OBV5" s="56"/>
      <c r="OBW5" s="56"/>
      <c r="OBX5" s="56"/>
      <c r="OBY5" s="56"/>
      <c r="OBZ5" s="56"/>
      <c r="OCA5" s="56"/>
      <c r="OCB5" s="56"/>
      <c r="OCC5" s="56"/>
      <c r="OCD5" s="56"/>
      <c r="OCE5" s="56"/>
      <c r="OCF5" s="56"/>
      <c r="OCG5" s="56"/>
      <c r="OCH5" s="56"/>
      <c r="OCI5" s="56"/>
      <c r="OCJ5" s="56"/>
      <c r="OCK5" s="56"/>
      <c r="OCL5" s="56"/>
      <c r="OCM5" s="56"/>
      <c r="OCN5" s="56"/>
      <c r="OCO5" s="56"/>
      <c r="OCP5" s="56"/>
      <c r="OCQ5" s="56"/>
      <c r="OCR5" s="56"/>
      <c r="OCS5" s="56"/>
      <c r="OCT5" s="56"/>
      <c r="OCU5" s="56"/>
      <c r="OCV5" s="56"/>
      <c r="OCW5" s="56"/>
      <c r="OCX5" s="56"/>
      <c r="OCY5" s="56"/>
      <c r="OCZ5" s="56"/>
      <c r="ODA5" s="56"/>
      <c r="ODB5" s="56"/>
      <c r="ODC5" s="56"/>
      <c r="ODD5" s="56"/>
      <c r="ODE5" s="56"/>
      <c r="ODF5" s="56"/>
      <c r="ODG5" s="56"/>
      <c r="ODH5" s="56"/>
      <c r="ODI5" s="56"/>
      <c r="ODJ5" s="56"/>
      <c r="ODK5" s="56"/>
      <c r="ODL5" s="56"/>
      <c r="ODM5" s="56"/>
      <c r="ODN5" s="56"/>
      <c r="ODO5" s="56"/>
      <c r="ODP5" s="56"/>
      <c r="ODQ5" s="56"/>
      <c r="ODR5" s="56"/>
      <c r="ODS5" s="56"/>
      <c r="ODT5" s="56"/>
      <c r="ODU5" s="56"/>
      <c r="ODV5" s="56"/>
      <c r="ODW5" s="56"/>
      <c r="ODX5" s="56"/>
      <c r="ODY5" s="56"/>
      <c r="ODZ5" s="56"/>
      <c r="OEA5" s="56"/>
      <c r="OEB5" s="56"/>
      <c r="OEC5" s="56"/>
      <c r="OED5" s="56"/>
      <c r="OEE5" s="56"/>
      <c r="OEF5" s="56"/>
      <c r="OEG5" s="56"/>
      <c r="OEH5" s="56"/>
      <c r="OEI5" s="56"/>
      <c r="OEJ5" s="56"/>
      <c r="OEK5" s="56"/>
      <c r="OEL5" s="56"/>
      <c r="OEM5" s="56"/>
      <c r="OEN5" s="56"/>
      <c r="OEO5" s="56"/>
      <c r="OEP5" s="56"/>
      <c r="OEQ5" s="56"/>
      <c r="OER5" s="56"/>
      <c r="OES5" s="56"/>
      <c r="OET5" s="56"/>
      <c r="OEU5" s="56"/>
      <c r="OEV5" s="56"/>
      <c r="OEW5" s="56"/>
      <c r="OEX5" s="56"/>
      <c r="OEY5" s="56"/>
      <c r="OEZ5" s="56"/>
      <c r="OFA5" s="56"/>
      <c r="OFB5" s="56"/>
      <c r="OFC5" s="56"/>
      <c r="OFD5" s="56"/>
      <c r="OFE5" s="56"/>
      <c r="OFF5" s="56"/>
      <c r="OFG5" s="56"/>
      <c r="OFH5" s="56"/>
      <c r="OFI5" s="56"/>
      <c r="OFJ5" s="56"/>
      <c r="OFK5" s="56"/>
      <c r="OFL5" s="56"/>
      <c r="OFM5" s="56"/>
      <c r="OFN5" s="56"/>
      <c r="OFO5" s="56"/>
      <c r="OFP5" s="56"/>
      <c r="OFQ5" s="56"/>
      <c r="OFR5" s="56"/>
      <c r="OFS5" s="56"/>
      <c r="OFT5" s="56"/>
      <c r="OFU5" s="56"/>
      <c r="OFV5" s="56"/>
      <c r="OFW5" s="56"/>
      <c r="OFX5" s="56"/>
      <c r="OFY5" s="56"/>
      <c r="OFZ5" s="56"/>
      <c r="OGA5" s="56"/>
      <c r="OGB5" s="56"/>
      <c r="OGC5" s="56"/>
      <c r="OGD5" s="56"/>
      <c r="OGE5" s="56"/>
      <c r="OGF5" s="56"/>
      <c r="OGG5" s="56"/>
      <c r="OGH5" s="56"/>
      <c r="OGI5" s="56"/>
      <c r="OGJ5" s="56"/>
      <c r="OGK5" s="56"/>
      <c r="OGL5" s="56"/>
      <c r="OGM5" s="56"/>
      <c r="OGN5" s="56"/>
      <c r="OGO5" s="56"/>
      <c r="OGP5" s="56"/>
      <c r="OGQ5" s="56"/>
      <c r="OGR5" s="56"/>
      <c r="OGS5" s="56"/>
      <c r="OGT5" s="56"/>
      <c r="OGU5" s="56"/>
      <c r="OGV5" s="56"/>
      <c r="OGW5" s="56"/>
      <c r="OGX5" s="56"/>
      <c r="OGY5" s="56"/>
      <c r="OGZ5" s="56"/>
      <c r="OHA5" s="56"/>
      <c r="OHB5" s="56"/>
      <c r="OHC5" s="56"/>
      <c r="OHD5" s="56"/>
      <c r="OHE5" s="56"/>
      <c r="OHF5" s="56"/>
      <c r="OHG5" s="56"/>
      <c r="OHH5" s="56"/>
      <c r="OHI5" s="56"/>
      <c r="OHJ5" s="56"/>
      <c r="OHK5" s="56"/>
      <c r="OHL5" s="56"/>
      <c r="OHM5" s="56"/>
      <c r="OHN5" s="56"/>
      <c r="OHO5" s="56"/>
      <c r="OHP5" s="56"/>
      <c r="OHQ5" s="56"/>
      <c r="OHR5" s="56"/>
      <c r="OHS5" s="56"/>
      <c r="OHT5" s="56"/>
      <c r="OHU5" s="56"/>
      <c r="OHV5" s="56"/>
      <c r="OHW5" s="56"/>
      <c r="OHX5" s="56"/>
      <c r="OHY5" s="56"/>
      <c r="OHZ5" s="56"/>
      <c r="OIA5" s="56"/>
      <c r="OIB5" s="56"/>
      <c r="OIC5" s="56"/>
      <c r="OID5" s="56"/>
      <c r="OIE5" s="56"/>
      <c r="OIF5" s="56"/>
      <c r="OIG5" s="56"/>
      <c r="OIH5" s="56"/>
      <c r="OII5" s="56"/>
      <c r="OIJ5" s="56"/>
      <c r="OIK5" s="56"/>
      <c r="OIL5" s="56"/>
      <c r="OIM5" s="56"/>
      <c r="OIN5" s="56"/>
      <c r="OIO5" s="56"/>
      <c r="OIP5" s="56"/>
      <c r="OIQ5" s="56"/>
      <c r="OIR5" s="56"/>
      <c r="OIS5" s="56"/>
      <c r="OIT5" s="56"/>
      <c r="OIU5" s="56"/>
      <c r="OIV5" s="56"/>
      <c r="OIW5" s="56"/>
      <c r="OIX5" s="56"/>
      <c r="OIY5" s="56"/>
      <c r="OIZ5" s="56"/>
      <c r="OJA5" s="56"/>
      <c r="OJB5" s="56"/>
      <c r="OJC5" s="56"/>
      <c r="OJD5" s="56"/>
      <c r="OJE5" s="56"/>
      <c r="OJF5" s="56"/>
      <c r="OJG5" s="56"/>
      <c r="OJH5" s="56"/>
      <c r="OJI5" s="56"/>
      <c r="OJJ5" s="56"/>
      <c r="OJK5" s="56"/>
      <c r="OJL5" s="56"/>
      <c r="OJM5" s="56"/>
      <c r="OJN5" s="56"/>
      <c r="OJO5" s="56"/>
      <c r="OJP5" s="56"/>
      <c r="OJQ5" s="56"/>
      <c r="OJR5" s="56"/>
      <c r="OJS5" s="56"/>
      <c r="OJT5" s="56"/>
      <c r="OJU5" s="56"/>
      <c r="OJV5" s="56"/>
      <c r="OJW5" s="56"/>
      <c r="OJX5" s="56"/>
      <c r="OJY5" s="56"/>
      <c r="OJZ5" s="56"/>
      <c r="OKA5" s="56"/>
      <c r="OKB5" s="56"/>
      <c r="OKC5" s="56"/>
      <c r="OKD5" s="56"/>
      <c r="OKE5" s="56"/>
      <c r="OKF5" s="56"/>
      <c r="OKG5" s="56"/>
      <c r="OKH5" s="56"/>
      <c r="OKI5" s="56"/>
      <c r="OKJ5" s="56"/>
      <c r="OKK5" s="56"/>
      <c r="OKL5" s="56"/>
      <c r="OKM5" s="56"/>
      <c r="OKN5" s="56"/>
      <c r="OKO5" s="56"/>
      <c r="OKP5" s="56"/>
      <c r="OKQ5" s="56"/>
      <c r="OKR5" s="56"/>
      <c r="OKS5" s="56"/>
      <c r="OKT5" s="56"/>
      <c r="OKU5" s="56"/>
      <c r="OKV5" s="56"/>
      <c r="OKW5" s="56"/>
      <c r="OKX5" s="56"/>
      <c r="OKY5" s="56"/>
      <c r="OKZ5" s="56"/>
      <c r="OLA5" s="56"/>
      <c r="OLB5" s="56"/>
      <c r="OLC5" s="56"/>
      <c r="OLD5" s="56"/>
      <c r="OLE5" s="56"/>
      <c r="OLF5" s="56"/>
      <c r="OLG5" s="56"/>
      <c r="OLH5" s="56"/>
      <c r="OLI5" s="56"/>
      <c r="OLJ5" s="56"/>
      <c r="OLK5" s="56"/>
      <c r="OLL5" s="56"/>
      <c r="OLM5" s="56"/>
      <c r="OLN5" s="56"/>
      <c r="OLO5" s="56"/>
      <c r="OLP5" s="56"/>
      <c r="OLQ5" s="56"/>
      <c r="OLR5" s="56"/>
      <c r="OLS5" s="56"/>
      <c r="OLT5" s="56"/>
      <c r="OLU5" s="56"/>
      <c r="OLV5" s="56"/>
      <c r="OLW5" s="56"/>
      <c r="OLX5" s="56"/>
      <c r="OLY5" s="56"/>
      <c r="OLZ5" s="56"/>
      <c r="OMA5" s="56"/>
      <c r="OMB5" s="56"/>
      <c r="OMC5" s="56"/>
      <c r="OMD5" s="56"/>
      <c r="OME5" s="56"/>
      <c r="OMF5" s="56"/>
      <c r="OMG5" s="56"/>
      <c r="OMH5" s="56"/>
      <c r="OMI5" s="56"/>
      <c r="OMJ5" s="56"/>
      <c r="OMK5" s="56"/>
      <c r="OML5" s="56"/>
      <c r="OMM5" s="56"/>
      <c r="OMN5" s="56"/>
      <c r="OMO5" s="56"/>
      <c r="OMP5" s="56"/>
      <c r="OMQ5" s="56"/>
      <c r="OMR5" s="56"/>
      <c r="OMS5" s="56"/>
      <c r="OMT5" s="56"/>
      <c r="OMU5" s="56"/>
      <c r="OMV5" s="56"/>
      <c r="OMW5" s="56"/>
      <c r="OMX5" s="56"/>
      <c r="OMY5" s="56"/>
      <c r="OMZ5" s="56"/>
      <c r="ONA5" s="56"/>
      <c r="ONB5" s="56"/>
      <c r="ONC5" s="56"/>
      <c r="OND5" s="56"/>
      <c r="ONE5" s="56"/>
      <c r="ONF5" s="56"/>
      <c r="ONG5" s="56"/>
      <c r="ONH5" s="56"/>
      <c r="ONI5" s="56"/>
      <c r="ONJ5" s="56"/>
      <c r="ONK5" s="56"/>
      <c r="ONL5" s="56"/>
      <c r="ONM5" s="56"/>
      <c r="ONN5" s="56"/>
      <c r="ONO5" s="56"/>
      <c r="ONP5" s="56"/>
      <c r="ONQ5" s="56"/>
      <c r="ONR5" s="56"/>
      <c r="ONS5" s="56"/>
      <c r="ONT5" s="56"/>
      <c r="ONU5" s="56"/>
      <c r="ONV5" s="56"/>
      <c r="ONW5" s="56"/>
      <c r="ONX5" s="56"/>
      <c r="ONY5" s="56"/>
      <c r="ONZ5" s="56"/>
      <c r="OOA5" s="56"/>
      <c r="OOB5" s="56"/>
      <c r="OOC5" s="56"/>
      <c r="OOD5" s="56"/>
      <c r="OOE5" s="56"/>
      <c r="OOF5" s="56"/>
      <c r="OOG5" s="56"/>
      <c r="OOH5" s="56"/>
      <c r="OOI5" s="56"/>
      <c r="OOJ5" s="56"/>
      <c r="OOK5" s="56"/>
      <c r="OOL5" s="56"/>
      <c r="OOM5" s="56"/>
      <c r="OON5" s="56"/>
      <c r="OOO5" s="56"/>
      <c r="OOP5" s="56"/>
      <c r="OOQ5" s="56"/>
      <c r="OOR5" s="56"/>
      <c r="OOS5" s="56"/>
      <c r="OOT5" s="56"/>
      <c r="OOU5" s="56"/>
      <c r="OOV5" s="56"/>
      <c r="OOW5" s="56"/>
      <c r="OOX5" s="56"/>
      <c r="OOY5" s="56"/>
      <c r="OOZ5" s="56"/>
      <c r="OPA5" s="56"/>
      <c r="OPB5" s="56"/>
      <c r="OPC5" s="56"/>
      <c r="OPD5" s="56"/>
      <c r="OPE5" s="56"/>
      <c r="OPF5" s="56"/>
      <c r="OPG5" s="56"/>
      <c r="OPH5" s="56"/>
      <c r="OPI5" s="56"/>
      <c r="OPJ5" s="56"/>
      <c r="OPK5" s="56"/>
      <c r="OPL5" s="56"/>
      <c r="OPM5" s="56"/>
      <c r="OPN5" s="56"/>
      <c r="OPO5" s="56"/>
      <c r="OPP5" s="56"/>
      <c r="OPQ5" s="56"/>
      <c r="OPR5" s="56"/>
      <c r="OPS5" s="56"/>
      <c r="OPT5" s="56"/>
      <c r="OPU5" s="56"/>
      <c r="OPV5" s="56"/>
      <c r="OPW5" s="56"/>
      <c r="OPX5" s="56"/>
      <c r="OPY5" s="56"/>
      <c r="OPZ5" s="56"/>
      <c r="OQA5" s="56"/>
      <c r="OQB5" s="56"/>
      <c r="OQC5" s="56"/>
      <c r="OQD5" s="56"/>
      <c r="OQE5" s="56"/>
      <c r="OQF5" s="56"/>
      <c r="OQG5" s="56"/>
      <c r="OQH5" s="56"/>
      <c r="OQI5" s="56"/>
      <c r="OQJ5" s="56"/>
      <c r="OQK5" s="56"/>
      <c r="OQL5" s="56"/>
      <c r="OQM5" s="56"/>
      <c r="OQN5" s="56"/>
      <c r="OQO5" s="56"/>
      <c r="OQP5" s="56"/>
      <c r="OQQ5" s="56"/>
      <c r="OQR5" s="56"/>
      <c r="OQS5" s="56"/>
      <c r="OQT5" s="56"/>
      <c r="OQU5" s="56"/>
      <c r="OQV5" s="56"/>
      <c r="OQW5" s="56"/>
      <c r="OQX5" s="56"/>
      <c r="OQY5" s="56"/>
      <c r="OQZ5" s="56"/>
      <c r="ORA5" s="56"/>
      <c r="ORB5" s="56"/>
      <c r="ORC5" s="56"/>
      <c r="ORD5" s="56"/>
      <c r="ORE5" s="56"/>
      <c r="ORF5" s="56"/>
      <c r="ORG5" s="56"/>
      <c r="ORH5" s="56"/>
      <c r="ORI5" s="56"/>
      <c r="ORJ5" s="56"/>
      <c r="ORK5" s="56"/>
      <c r="ORL5" s="56"/>
      <c r="ORM5" s="56"/>
      <c r="ORN5" s="56"/>
      <c r="ORO5" s="56"/>
      <c r="ORP5" s="56"/>
      <c r="ORQ5" s="56"/>
      <c r="ORR5" s="56"/>
      <c r="ORS5" s="56"/>
      <c r="ORT5" s="56"/>
      <c r="ORU5" s="56"/>
      <c r="ORV5" s="56"/>
      <c r="ORW5" s="56"/>
      <c r="ORX5" s="56"/>
      <c r="ORY5" s="56"/>
      <c r="ORZ5" s="56"/>
      <c r="OSA5" s="56"/>
      <c r="OSB5" s="56"/>
      <c r="OSC5" s="56"/>
      <c r="OSD5" s="56"/>
      <c r="OSE5" s="56"/>
      <c r="OSF5" s="56"/>
      <c r="OSG5" s="56"/>
      <c r="OSH5" s="56"/>
      <c r="OSI5" s="56"/>
      <c r="OSJ5" s="56"/>
      <c r="OSK5" s="56"/>
      <c r="OSL5" s="56"/>
      <c r="OSM5" s="56"/>
      <c r="OSN5" s="56"/>
      <c r="OSO5" s="56"/>
      <c r="OSP5" s="56"/>
      <c r="OSQ5" s="56"/>
      <c r="OSR5" s="56"/>
      <c r="OSS5" s="56"/>
      <c r="OST5" s="56"/>
      <c r="OSU5" s="56"/>
      <c r="OSV5" s="56"/>
      <c r="OSW5" s="56"/>
      <c r="OSX5" s="56"/>
      <c r="OSY5" s="56"/>
      <c r="OSZ5" s="56"/>
      <c r="OTA5" s="56"/>
      <c r="OTB5" s="56"/>
      <c r="OTC5" s="56"/>
      <c r="OTD5" s="56"/>
      <c r="OTE5" s="56"/>
      <c r="OTF5" s="56"/>
      <c r="OTG5" s="56"/>
      <c r="OTH5" s="56"/>
      <c r="OTI5" s="56"/>
      <c r="OTJ5" s="56"/>
      <c r="OTK5" s="56"/>
      <c r="OTL5" s="56"/>
      <c r="OTM5" s="56"/>
      <c r="OTN5" s="56"/>
      <c r="OTO5" s="56"/>
      <c r="OTP5" s="56"/>
      <c r="OTQ5" s="56"/>
      <c r="OTR5" s="56"/>
      <c r="OTS5" s="56"/>
      <c r="OTT5" s="56"/>
      <c r="OTU5" s="56"/>
      <c r="OTV5" s="56"/>
      <c r="OTW5" s="56"/>
      <c r="OTX5" s="56"/>
      <c r="OTY5" s="56"/>
      <c r="OTZ5" s="56"/>
      <c r="OUA5" s="56"/>
      <c r="OUB5" s="56"/>
      <c r="OUC5" s="56"/>
      <c r="OUD5" s="56"/>
      <c r="OUE5" s="56"/>
      <c r="OUF5" s="56"/>
      <c r="OUG5" s="56"/>
      <c r="OUH5" s="56"/>
      <c r="OUI5" s="56"/>
      <c r="OUJ5" s="56"/>
      <c r="OUK5" s="56"/>
      <c r="OUL5" s="56"/>
      <c r="OUM5" s="56"/>
      <c r="OUN5" s="56"/>
      <c r="OUO5" s="56"/>
      <c r="OUP5" s="56"/>
      <c r="OUQ5" s="56"/>
      <c r="OUR5" s="56"/>
      <c r="OUS5" s="56"/>
      <c r="OUT5" s="56"/>
      <c r="OUU5" s="56"/>
      <c r="OUV5" s="56"/>
      <c r="OUW5" s="56"/>
      <c r="OUX5" s="56"/>
      <c r="OUY5" s="56"/>
      <c r="OUZ5" s="56"/>
      <c r="OVA5" s="56"/>
      <c r="OVB5" s="56"/>
      <c r="OVC5" s="56"/>
      <c r="OVD5" s="56"/>
      <c r="OVE5" s="56"/>
      <c r="OVF5" s="56"/>
      <c r="OVG5" s="56"/>
      <c r="OVH5" s="56"/>
      <c r="OVI5" s="56"/>
      <c r="OVJ5" s="56"/>
      <c r="OVK5" s="56"/>
      <c r="OVL5" s="56"/>
      <c r="OVM5" s="56"/>
      <c r="OVN5" s="56"/>
      <c r="OVO5" s="56"/>
      <c r="OVP5" s="56"/>
      <c r="OVQ5" s="56"/>
      <c r="OVR5" s="56"/>
      <c r="OVS5" s="56"/>
      <c r="OVT5" s="56"/>
      <c r="OVU5" s="56"/>
      <c r="OVV5" s="56"/>
      <c r="OVW5" s="56"/>
      <c r="OVX5" s="56"/>
      <c r="OVY5" s="56"/>
      <c r="OVZ5" s="56"/>
      <c r="OWA5" s="56"/>
      <c r="OWB5" s="56"/>
      <c r="OWC5" s="56"/>
      <c r="OWD5" s="56"/>
      <c r="OWE5" s="56"/>
      <c r="OWF5" s="56"/>
      <c r="OWG5" s="56"/>
      <c r="OWH5" s="56"/>
      <c r="OWI5" s="56"/>
      <c r="OWJ5" s="56"/>
      <c r="OWK5" s="56"/>
      <c r="OWL5" s="56"/>
      <c r="OWM5" s="56"/>
      <c r="OWN5" s="56"/>
      <c r="OWO5" s="56"/>
      <c r="OWP5" s="56"/>
      <c r="OWQ5" s="56"/>
      <c r="OWR5" s="56"/>
      <c r="OWS5" s="56"/>
      <c r="OWT5" s="56"/>
      <c r="OWU5" s="56"/>
      <c r="OWV5" s="56"/>
      <c r="OWW5" s="56"/>
      <c r="OWX5" s="56"/>
      <c r="OWY5" s="56"/>
      <c r="OWZ5" s="56"/>
      <c r="OXA5" s="56"/>
      <c r="OXB5" s="56"/>
      <c r="OXC5" s="56"/>
      <c r="OXD5" s="56"/>
      <c r="OXE5" s="56"/>
      <c r="OXF5" s="56"/>
      <c r="OXG5" s="56"/>
      <c r="OXH5" s="56"/>
      <c r="OXI5" s="56"/>
      <c r="OXJ5" s="56"/>
      <c r="OXK5" s="56"/>
      <c r="OXL5" s="56"/>
      <c r="OXM5" s="56"/>
      <c r="OXN5" s="56"/>
      <c r="OXO5" s="56"/>
      <c r="OXP5" s="56"/>
      <c r="OXQ5" s="56"/>
      <c r="OXR5" s="56"/>
      <c r="OXS5" s="56"/>
      <c r="OXT5" s="56"/>
      <c r="OXU5" s="56"/>
      <c r="OXV5" s="56"/>
      <c r="OXW5" s="56"/>
      <c r="OXX5" s="56"/>
      <c r="OXY5" s="56"/>
      <c r="OXZ5" s="56"/>
      <c r="OYA5" s="56"/>
      <c r="OYB5" s="56"/>
      <c r="OYC5" s="56"/>
      <c r="OYD5" s="56"/>
      <c r="OYE5" s="56"/>
      <c r="OYF5" s="56"/>
      <c r="OYG5" s="56"/>
      <c r="OYH5" s="56"/>
      <c r="OYI5" s="56"/>
      <c r="OYJ5" s="56"/>
      <c r="OYK5" s="56"/>
      <c r="OYL5" s="56"/>
      <c r="OYM5" s="56"/>
      <c r="OYN5" s="56"/>
      <c r="OYO5" s="56"/>
      <c r="OYP5" s="56"/>
      <c r="OYQ5" s="56"/>
      <c r="OYR5" s="56"/>
      <c r="OYS5" s="56"/>
      <c r="OYT5" s="56"/>
      <c r="OYU5" s="56"/>
      <c r="OYV5" s="56"/>
      <c r="OYW5" s="56"/>
      <c r="OYX5" s="56"/>
      <c r="OYY5" s="56"/>
      <c r="OYZ5" s="56"/>
      <c r="OZA5" s="56"/>
      <c r="OZB5" s="56"/>
      <c r="OZC5" s="56"/>
      <c r="OZD5" s="56"/>
      <c r="OZE5" s="56"/>
      <c r="OZF5" s="56"/>
      <c r="OZG5" s="56"/>
      <c r="OZH5" s="56"/>
      <c r="OZI5" s="56"/>
      <c r="OZJ5" s="56"/>
      <c r="OZK5" s="56"/>
      <c r="OZL5" s="56"/>
      <c r="OZM5" s="56"/>
      <c r="OZN5" s="56"/>
      <c r="OZO5" s="56"/>
      <c r="OZP5" s="56"/>
      <c r="OZQ5" s="56"/>
      <c r="OZR5" s="56"/>
      <c r="OZS5" s="56"/>
      <c r="OZT5" s="56"/>
      <c r="OZU5" s="56"/>
      <c r="OZV5" s="56"/>
      <c r="OZW5" s="56"/>
      <c r="OZX5" s="56"/>
      <c r="OZY5" s="56"/>
      <c r="OZZ5" s="56"/>
      <c r="PAA5" s="56"/>
      <c r="PAB5" s="56"/>
      <c r="PAC5" s="56"/>
      <c r="PAD5" s="56"/>
      <c r="PAE5" s="56"/>
      <c r="PAF5" s="56"/>
      <c r="PAG5" s="56"/>
      <c r="PAH5" s="56"/>
      <c r="PAI5" s="56"/>
      <c r="PAJ5" s="56"/>
      <c r="PAK5" s="56"/>
      <c r="PAL5" s="56"/>
      <c r="PAM5" s="56"/>
      <c r="PAN5" s="56"/>
      <c r="PAO5" s="56"/>
      <c r="PAP5" s="56"/>
      <c r="PAQ5" s="56"/>
      <c r="PAR5" s="56"/>
      <c r="PAS5" s="56"/>
      <c r="PAT5" s="56"/>
      <c r="PAU5" s="56"/>
      <c r="PAV5" s="56"/>
      <c r="PAW5" s="56"/>
      <c r="PAX5" s="56"/>
      <c r="PAY5" s="56"/>
      <c r="PAZ5" s="56"/>
      <c r="PBA5" s="56"/>
      <c r="PBB5" s="56"/>
      <c r="PBC5" s="56"/>
      <c r="PBD5" s="56"/>
      <c r="PBE5" s="56"/>
      <c r="PBF5" s="56"/>
      <c r="PBG5" s="56"/>
      <c r="PBH5" s="56"/>
      <c r="PBI5" s="56"/>
      <c r="PBJ5" s="56"/>
      <c r="PBK5" s="56"/>
      <c r="PBL5" s="56"/>
      <c r="PBM5" s="56"/>
      <c r="PBN5" s="56"/>
      <c r="PBO5" s="56"/>
      <c r="PBP5" s="56"/>
      <c r="PBQ5" s="56"/>
      <c r="PBR5" s="56"/>
      <c r="PBS5" s="56"/>
      <c r="PBT5" s="56"/>
      <c r="PBU5" s="56"/>
      <c r="PBV5" s="56"/>
      <c r="PBW5" s="56"/>
      <c r="PBX5" s="56"/>
      <c r="PBY5" s="56"/>
      <c r="PBZ5" s="56"/>
      <c r="PCA5" s="56"/>
      <c r="PCB5" s="56"/>
      <c r="PCC5" s="56"/>
      <c r="PCD5" s="56"/>
      <c r="PCE5" s="56"/>
      <c r="PCF5" s="56"/>
      <c r="PCG5" s="56"/>
      <c r="PCH5" s="56"/>
      <c r="PCI5" s="56"/>
      <c r="PCJ5" s="56"/>
      <c r="PCK5" s="56"/>
      <c r="PCL5" s="56"/>
      <c r="PCM5" s="56"/>
      <c r="PCN5" s="56"/>
      <c r="PCO5" s="56"/>
      <c r="PCP5" s="56"/>
      <c r="PCQ5" s="56"/>
      <c r="PCR5" s="56"/>
      <c r="PCS5" s="56"/>
      <c r="PCT5" s="56"/>
      <c r="PCU5" s="56"/>
      <c r="PCV5" s="56"/>
      <c r="PCW5" s="56"/>
      <c r="PCX5" s="56"/>
      <c r="PCY5" s="56"/>
      <c r="PCZ5" s="56"/>
      <c r="PDA5" s="56"/>
      <c r="PDB5" s="56"/>
      <c r="PDC5" s="56"/>
      <c r="PDD5" s="56"/>
      <c r="PDE5" s="56"/>
      <c r="PDF5" s="56"/>
      <c r="PDG5" s="56"/>
      <c r="PDH5" s="56"/>
      <c r="PDI5" s="56"/>
      <c r="PDJ5" s="56"/>
      <c r="PDK5" s="56"/>
      <c r="PDL5" s="56"/>
      <c r="PDM5" s="56"/>
      <c r="PDN5" s="56"/>
      <c r="PDO5" s="56"/>
      <c r="PDP5" s="56"/>
      <c r="PDQ5" s="56"/>
      <c r="PDR5" s="56"/>
      <c r="PDS5" s="56"/>
      <c r="PDT5" s="56"/>
      <c r="PDU5" s="56"/>
      <c r="PDV5" s="56"/>
      <c r="PDW5" s="56"/>
      <c r="PDX5" s="56"/>
      <c r="PDY5" s="56"/>
      <c r="PDZ5" s="56"/>
      <c r="PEA5" s="56"/>
      <c r="PEB5" s="56"/>
      <c r="PEC5" s="56"/>
      <c r="PED5" s="56"/>
      <c r="PEE5" s="56"/>
      <c r="PEF5" s="56"/>
      <c r="PEG5" s="56"/>
      <c r="PEH5" s="56"/>
      <c r="PEI5" s="56"/>
      <c r="PEJ5" s="56"/>
      <c r="PEK5" s="56"/>
      <c r="PEL5" s="56"/>
      <c r="PEM5" s="56"/>
      <c r="PEN5" s="56"/>
      <c r="PEO5" s="56"/>
      <c r="PEP5" s="56"/>
      <c r="PEQ5" s="56"/>
      <c r="PER5" s="56"/>
      <c r="PES5" s="56"/>
      <c r="PET5" s="56"/>
      <c r="PEU5" s="56"/>
      <c r="PEV5" s="56"/>
      <c r="PEW5" s="56"/>
      <c r="PEX5" s="56"/>
      <c r="PEY5" s="56"/>
      <c r="PEZ5" s="56"/>
      <c r="PFA5" s="56"/>
      <c r="PFB5" s="56"/>
      <c r="PFC5" s="56"/>
      <c r="PFD5" s="56"/>
      <c r="PFE5" s="56"/>
      <c r="PFF5" s="56"/>
      <c r="PFG5" s="56"/>
      <c r="PFH5" s="56"/>
      <c r="PFI5" s="56"/>
      <c r="PFJ5" s="56"/>
      <c r="PFK5" s="56"/>
      <c r="PFL5" s="56"/>
      <c r="PFM5" s="56"/>
      <c r="PFN5" s="56"/>
      <c r="PFO5" s="56"/>
      <c r="PFP5" s="56"/>
      <c r="PFQ5" s="56"/>
      <c r="PFR5" s="56"/>
      <c r="PFS5" s="56"/>
      <c r="PFT5" s="56"/>
      <c r="PFU5" s="56"/>
      <c r="PFV5" s="56"/>
      <c r="PFW5" s="56"/>
      <c r="PFX5" s="56"/>
      <c r="PFY5" s="56"/>
      <c r="PFZ5" s="56"/>
      <c r="PGA5" s="56"/>
      <c r="PGB5" s="56"/>
      <c r="PGC5" s="56"/>
      <c r="PGD5" s="56"/>
      <c r="PGE5" s="56"/>
      <c r="PGF5" s="56"/>
      <c r="PGG5" s="56"/>
      <c r="PGH5" s="56"/>
      <c r="PGI5" s="56"/>
      <c r="PGJ5" s="56"/>
      <c r="PGK5" s="56"/>
      <c r="PGL5" s="56"/>
      <c r="PGM5" s="56"/>
      <c r="PGN5" s="56"/>
      <c r="PGO5" s="56"/>
      <c r="PGP5" s="56"/>
      <c r="PGQ5" s="56"/>
      <c r="PGR5" s="56"/>
      <c r="PGS5" s="56"/>
      <c r="PGT5" s="56"/>
      <c r="PGU5" s="56"/>
      <c r="PGV5" s="56"/>
      <c r="PGW5" s="56"/>
      <c r="PGX5" s="56"/>
      <c r="PGY5" s="56"/>
      <c r="PGZ5" s="56"/>
      <c r="PHA5" s="56"/>
      <c r="PHB5" s="56"/>
      <c r="PHC5" s="56"/>
      <c r="PHD5" s="56"/>
      <c r="PHE5" s="56"/>
      <c r="PHF5" s="56"/>
      <c r="PHG5" s="56"/>
      <c r="PHH5" s="56"/>
      <c r="PHI5" s="56"/>
      <c r="PHJ5" s="56"/>
      <c r="PHK5" s="56"/>
      <c r="PHL5" s="56"/>
      <c r="PHM5" s="56"/>
      <c r="PHN5" s="56"/>
      <c r="PHO5" s="56"/>
      <c r="PHP5" s="56"/>
      <c r="PHQ5" s="56"/>
      <c r="PHR5" s="56"/>
      <c r="PHS5" s="56"/>
      <c r="PHT5" s="56"/>
      <c r="PHU5" s="56"/>
      <c r="PHV5" s="56"/>
      <c r="PHW5" s="56"/>
      <c r="PHX5" s="56"/>
      <c r="PHY5" s="56"/>
      <c r="PHZ5" s="56"/>
      <c r="PIA5" s="56"/>
      <c r="PIB5" s="56"/>
      <c r="PIC5" s="56"/>
      <c r="PID5" s="56"/>
      <c r="PIE5" s="56"/>
      <c r="PIF5" s="56"/>
      <c r="PIG5" s="56"/>
      <c r="PIH5" s="56"/>
      <c r="PII5" s="56"/>
      <c r="PIJ5" s="56"/>
      <c r="PIK5" s="56"/>
      <c r="PIL5" s="56"/>
      <c r="PIM5" s="56"/>
      <c r="PIN5" s="56"/>
      <c r="PIO5" s="56"/>
      <c r="PIP5" s="56"/>
      <c r="PIQ5" s="56"/>
      <c r="PIR5" s="56"/>
      <c r="PIS5" s="56"/>
      <c r="PIT5" s="56"/>
      <c r="PIU5" s="56"/>
      <c r="PIV5" s="56"/>
      <c r="PIW5" s="56"/>
      <c r="PIX5" s="56"/>
      <c r="PIY5" s="56"/>
      <c r="PIZ5" s="56"/>
      <c r="PJA5" s="56"/>
      <c r="PJB5" s="56"/>
      <c r="PJC5" s="56"/>
      <c r="PJD5" s="56"/>
      <c r="PJE5" s="56"/>
      <c r="PJF5" s="56"/>
      <c r="PJG5" s="56"/>
      <c r="PJH5" s="56"/>
      <c r="PJI5" s="56"/>
      <c r="PJJ5" s="56"/>
      <c r="PJK5" s="56"/>
      <c r="PJL5" s="56"/>
      <c r="PJM5" s="56"/>
      <c r="PJN5" s="56"/>
      <c r="PJO5" s="56"/>
      <c r="PJP5" s="56"/>
      <c r="PJQ5" s="56"/>
      <c r="PJR5" s="56"/>
      <c r="PJS5" s="56"/>
      <c r="PJT5" s="56"/>
      <c r="PJU5" s="56"/>
      <c r="PJV5" s="56"/>
      <c r="PJW5" s="56"/>
      <c r="PJX5" s="56"/>
      <c r="PJY5" s="56"/>
      <c r="PJZ5" s="56"/>
      <c r="PKA5" s="56"/>
      <c r="PKB5" s="56"/>
      <c r="PKC5" s="56"/>
      <c r="PKD5" s="56"/>
      <c r="PKE5" s="56"/>
      <c r="PKF5" s="56"/>
      <c r="PKG5" s="56"/>
      <c r="PKH5" s="56"/>
      <c r="PKI5" s="56"/>
      <c r="PKJ5" s="56"/>
      <c r="PKK5" s="56"/>
      <c r="PKL5" s="56"/>
      <c r="PKM5" s="56"/>
      <c r="PKN5" s="56"/>
      <c r="PKO5" s="56"/>
      <c r="PKP5" s="56"/>
      <c r="PKQ5" s="56"/>
      <c r="PKR5" s="56"/>
      <c r="PKS5" s="56"/>
      <c r="PKT5" s="56"/>
      <c r="PKU5" s="56"/>
      <c r="PKV5" s="56"/>
      <c r="PKW5" s="56"/>
      <c r="PKX5" s="56"/>
      <c r="PKY5" s="56"/>
      <c r="PKZ5" s="56"/>
      <c r="PLA5" s="56"/>
      <c r="PLB5" s="56"/>
      <c r="PLC5" s="56"/>
      <c r="PLD5" s="56"/>
      <c r="PLE5" s="56"/>
      <c r="PLF5" s="56"/>
      <c r="PLG5" s="56"/>
      <c r="PLH5" s="56"/>
      <c r="PLI5" s="56"/>
      <c r="PLJ5" s="56"/>
      <c r="PLK5" s="56"/>
      <c r="PLL5" s="56"/>
      <c r="PLM5" s="56"/>
      <c r="PLN5" s="56"/>
      <c r="PLO5" s="56"/>
      <c r="PLP5" s="56"/>
      <c r="PLQ5" s="56"/>
      <c r="PLR5" s="56"/>
      <c r="PLS5" s="56"/>
      <c r="PLT5" s="56"/>
      <c r="PLU5" s="56"/>
      <c r="PLV5" s="56"/>
      <c r="PLW5" s="56"/>
      <c r="PLX5" s="56"/>
      <c r="PLY5" s="56"/>
      <c r="PLZ5" s="56"/>
      <c r="PMA5" s="56"/>
      <c r="PMB5" s="56"/>
      <c r="PMC5" s="56"/>
      <c r="PMD5" s="56"/>
      <c r="PME5" s="56"/>
      <c r="PMF5" s="56"/>
      <c r="PMG5" s="56"/>
      <c r="PMH5" s="56"/>
      <c r="PMI5" s="56"/>
      <c r="PMJ5" s="56"/>
      <c r="PMK5" s="56"/>
      <c r="PML5" s="56"/>
      <c r="PMM5" s="56"/>
      <c r="PMN5" s="56"/>
      <c r="PMO5" s="56"/>
      <c r="PMP5" s="56"/>
      <c r="PMQ5" s="56"/>
      <c r="PMR5" s="56"/>
      <c r="PMS5" s="56"/>
      <c r="PMT5" s="56"/>
      <c r="PMU5" s="56"/>
      <c r="PMV5" s="56"/>
      <c r="PMW5" s="56"/>
      <c r="PMX5" s="56"/>
      <c r="PMY5" s="56"/>
      <c r="PMZ5" s="56"/>
      <c r="PNA5" s="56"/>
      <c r="PNB5" s="56"/>
      <c r="PNC5" s="56"/>
      <c r="PND5" s="56"/>
      <c r="PNE5" s="56"/>
      <c r="PNF5" s="56"/>
      <c r="PNG5" s="56"/>
      <c r="PNH5" s="56"/>
      <c r="PNI5" s="56"/>
      <c r="PNJ5" s="56"/>
      <c r="PNK5" s="56"/>
      <c r="PNL5" s="56"/>
      <c r="PNM5" s="56"/>
      <c r="PNN5" s="56"/>
      <c r="PNO5" s="56"/>
      <c r="PNP5" s="56"/>
      <c r="PNQ5" s="56"/>
      <c r="PNR5" s="56"/>
      <c r="PNS5" s="56"/>
      <c r="PNT5" s="56"/>
      <c r="PNU5" s="56"/>
      <c r="PNV5" s="56"/>
      <c r="PNW5" s="56"/>
      <c r="PNX5" s="56"/>
      <c r="PNY5" s="56"/>
      <c r="PNZ5" s="56"/>
      <c r="POA5" s="56"/>
      <c r="POB5" s="56"/>
      <c r="POC5" s="56"/>
      <c r="POD5" s="56"/>
      <c r="POE5" s="56"/>
      <c r="POF5" s="56"/>
      <c r="POG5" s="56"/>
      <c r="POH5" s="56"/>
      <c r="POI5" s="56"/>
      <c r="POJ5" s="56"/>
      <c r="POK5" s="56"/>
      <c r="POL5" s="56"/>
      <c r="POM5" s="56"/>
      <c r="PON5" s="56"/>
      <c r="POO5" s="56"/>
      <c r="POP5" s="56"/>
      <c r="POQ5" s="56"/>
      <c r="POR5" s="56"/>
      <c r="POS5" s="56"/>
      <c r="POT5" s="56"/>
      <c r="POU5" s="56"/>
      <c r="POV5" s="56"/>
      <c r="POW5" s="56"/>
      <c r="POX5" s="56"/>
      <c r="POY5" s="56"/>
      <c r="POZ5" s="56"/>
      <c r="PPA5" s="56"/>
      <c r="PPB5" s="56"/>
      <c r="PPC5" s="56"/>
      <c r="PPD5" s="56"/>
      <c r="PPE5" s="56"/>
      <c r="PPF5" s="56"/>
      <c r="PPG5" s="56"/>
      <c r="PPH5" s="56"/>
      <c r="PPI5" s="56"/>
      <c r="PPJ5" s="56"/>
      <c r="PPK5" s="56"/>
      <c r="PPL5" s="56"/>
      <c r="PPM5" s="56"/>
      <c r="PPN5" s="56"/>
      <c r="PPO5" s="56"/>
      <c r="PPP5" s="56"/>
      <c r="PPQ5" s="56"/>
      <c r="PPR5" s="56"/>
      <c r="PPS5" s="56"/>
      <c r="PPT5" s="56"/>
      <c r="PPU5" s="56"/>
      <c r="PPV5" s="56"/>
      <c r="PPW5" s="56"/>
      <c r="PPX5" s="56"/>
      <c r="PPY5" s="56"/>
      <c r="PPZ5" s="56"/>
      <c r="PQA5" s="56"/>
      <c r="PQB5" s="56"/>
      <c r="PQC5" s="56"/>
      <c r="PQD5" s="56"/>
      <c r="PQE5" s="56"/>
      <c r="PQF5" s="56"/>
      <c r="PQG5" s="56"/>
      <c r="PQH5" s="56"/>
      <c r="PQI5" s="56"/>
      <c r="PQJ5" s="56"/>
      <c r="PQK5" s="56"/>
      <c r="PQL5" s="56"/>
      <c r="PQM5" s="56"/>
      <c r="PQN5" s="56"/>
      <c r="PQO5" s="56"/>
      <c r="PQP5" s="56"/>
      <c r="PQQ5" s="56"/>
      <c r="PQR5" s="56"/>
      <c r="PQS5" s="56"/>
      <c r="PQT5" s="56"/>
      <c r="PQU5" s="56"/>
      <c r="PQV5" s="56"/>
      <c r="PQW5" s="56"/>
      <c r="PQX5" s="56"/>
      <c r="PQY5" s="56"/>
      <c r="PQZ5" s="56"/>
      <c r="PRA5" s="56"/>
      <c r="PRB5" s="56"/>
      <c r="PRC5" s="56"/>
      <c r="PRD5" s="56"/>
      <c r="PRE5" s="56"/>
      <c r="PRF5" s="56"/>
      <c r="PRG5" s="56"/>
      <c r="PRH5" s="56"/>
      <c r="PRI5" s="56"/>
      <c r="PRJ5" s="56"/>
      <c r="PRK5" s="56"/>
      <c r="PRL5" s="56"/>
      <c r="PRM5" s="56"/>
      <c r="PRN5" s="56"/>
      <c r="PRO5" s="56"/>
      <c r="PRP5" s="56"/>
      <c r="PRQ5" s="56"/>
      <c r="PRR5" s="56"/>
      <c r="PRS5" s="56"/>
      <c r="PRT5" s="56"/>
      <c r="PRU5" s="56"/>
      <c r="PRV5" s="56"/>
      <c r="PRW5" s="56"/>
      <c r="PRX5" s="56"/>
      <c r="PRY5" s="56"/>
      <c r="PRZ5" s="56"/>
      <c r="PSA5" s="56"/>
      <c r="PSB5" s="56"/>
      <c r="PSC5" s="56"/>
      <c r="PSD5" s="56"/>
      <c r="PSE5" s="56"/>
      <c r="PSF5" s="56"/>
      <c r="PSG5" s="56"/>
      <c r="PSH5" s="56"/>
      <c r="PSI5" s="56"/>
      <c r="PSJ5" s="56"/>
      <c r="PSK5" s="56"/>
      <c r="PSL5" s="56"/>
      <c r="PSM5" s="56"/>
      <c r="PSN5" s="56"/>
      <c r="PSO5" s="56"/>
      <c r="PSP5" s="56"/>
      <c r="PSQ5" s="56"/>
      <c r="PSR5" s="56"/>
      <c r="PSS5" s="56"/>
      <c r="PST5" s="56"/>
      <c r="PSU5" s="56"/>
      <c r="PSV5" s="56"/>
      <c r="PSW5" s="56"/>
      <c r="PSX5" s="56"/>
      <c r="PSY5" s="56"/>
      <c r="PSZ5" s="56"/>
      <c r="PTA5" s="56"/>
      <c r="PTB5" s="56"/>
      <c r="PTC5" s="56"/>
      <c r="PTD5" s="56"/>
      <c r="PTE5" s="56"/>
      <c r="PTF5" s="56"/>
      <c r="PTG5" s="56"/>
      <c r="PTH5" s="56"/>
      <c r="PTI5" s="56"/>
      <c r="PTJ5" s="56"/>
      <c r="PTK5" s="56"/>
      <c r="PTL5" s="56"/>
      <c r="PTM5" s="56"/>
      <c r="PTN5" s="56"/>
      <c r="PTO5" s="56"/>
      <c r="PTP5" s="56"/>
      <c r="PTQ5" s="56"/>
      <c r="PTR5" s="56"/>
      <c r="PTS5" s="56"/>
      <c r="PTT5" s="56"/>
      <c r="PTU5" s="56"/>
      <c r="PTV5" s="56"/>
      <c r="PTW5" s="56"/>
      <c r="PTX5" s="56"/>
      <c r="PTY5" s="56"/>
      <c r="PTZ5" s="56"/>
      <c r="PUA5" s="56"/>
      <c r="PUB5" s="56"/>
      <c r="PUC5" s="56"/>
      <c r="PUD5" s="56"/>
      <c r="PUE5" s="56"/>
      <c r="PUF5" s="56"/>
      <c r="PUG5" s="56"/>
      <c r="PUH5" s="56"/>
      <c r="PUI5" s="56"/>
      <c r="PUJ5" s="56"/>
      <c r="PUK5" s="56"/>
      <c r="PUL5" s="56"/>
      <c r="PUM5" s="56"/>
      <c r="PUN5" s="56"/>
      <c r="PUO5" s="56"/>
      <c r="PUP5" s="56"/>
      <c r="PUQ5" s="56"/>
      <c r="PUR5" s="56"/>
      <c r="PUS5" s="56"/>
      <c r="PUT5" s="56"/>
      <c r="PUU5" s="56"/>
      <c r="PUV5" s="56"/>
      <c r="PUW5" s="56"/>
      <c r="PUX5" s="56"/>
      <c r="PUY5" s="56"/>
      <c r="PUZ5" s="56"/>
      <c r="PVA5" s="56"/>
      <c r="PVB5" s="56"/>
      <c r="PVC5" s="56"/>
      <c r="PVD5" s="56"/>
      <c r="PVE5" s="56"/>
      <c r="PVF5" s="56"/>
      <c r="PVG5" s="56"/>
      <c r="PVH5" s="56"/>
      <c r="PVI5" s="56"/>
      <c r="PVJ5" s="56"/>
      <c r="PVK5" s="56"/>
      <c r="PVL5" s="56"/>
      <c r="PVM5" s="56"/>
      <c r="PVN5" s="56"/>
      <c r="PVO5" s="56"/>
      <c r="PVP5" s="56"/>
      <c r="PVQ5" s="56"/>
      <c r="PVR5" s="56"/>
      <c r="PVS5" s="56"/>
      <c r="PVT5" s="56"/>
      <c r="PVU5" s="56"/>
      <c r="PVV5" s="56"/>
      <c r="PVW5" s="56"/>
      <c r="PVX5" s="56"/>
      <c r="PVY5" s="56"/>
      <c r="PVZ5" s="56"/>
      <c r="PWA5" s="56"/>
      <c r="PWB5" s="56"/>
      <c r="PWC5" s="56"/>
      <c r="PWD5" s="56"/>
      <c r="PWE5" s="56"/>
      <c r="PWF5" s="56"/>
      <c r="PWG5" s="56"/>
      <c r="PWH5" s="56"/>
      <c r="PWI5" s="56"/>
      <c r="PWJ5" s="56"/>
      <c r="PWK5" s="56"/>
      <c r="PWL5" s="56"/>
      <c r="PWM5" s="56"/>
      <c r="PWN5" s="56"/>
      <c r="PWO5" s="56"/>
      <c r="PWP5" s="56"/>
      <c r="PWQ5" s="56"/>
      <c r="PWR5" s="56"/>
      <c r="PWS5" s="56"/>
      <c r="PWT5" s="56"/>
      <c r="PWU5" s="56"/>
      <c r="PWV5" s="56"/>
      <c r="PWW5" s="56"/>
      <c r="PWX5" s="56"/>
      <c r="PWY5" s="56"/>
      <c r="PWZ5" s="56"/>
      <c r="PXA5" s="56"/>
      <c r="PXB5" s="56"/>
      <c r="PXC5" s="56"/>
      <c r="PXD5" s="56"/>
      <c r="PXE5" s="56"/>
      <c r="PXF5" s="56"/>
      <c r="PXG5" s="56"/>
      <c r="PXH5" s="56"/>
      <c r="PXI5" s="56"/>
      <c r="PXJ5" s="56"/>
      <c r="PXK5" s="56"/>
      <c r="PXL5" s="56"/>
      <c r="PXM5" s="56"/>
      <c r="PXN5" s="56"/>
      <c r="PXO5" s="56"/>
      <c r="PXP5" s="56"/>
      <c r="PXQ5" s="56"/>
      <c r="PXR5" s="56"/>
      <c r="PXS5" s="56"/>
      <c r="PXT5" s="56"/>
      <c r="PXU5" s="56"/>
      <c r="PXV5" s="56"/>
      <c r="PXW5" s="56"/>
      <c r="PXX5" s="56"/>
      <c r="PXY5" s="56"/>
      <c r="PXZ5" s="56"/>
      <c r="PYA5" s="56"/>
      <c r="PYB5" s="56"/>
      <c r="PYC5" s="56"/>
      <c r="PYD5" s="56"/>
      <c r="PYE5" s="56"/>
      <c r="PYF5" s="56"/>
      <c r="PYG5" s="56"/>
      <c r="PYH5" s="56"/>
      <c r="PYI5" s="56"/>
      <c r="PYJ5" s="56"/>
      <c r="PYK5" s="56"/>
      <c r="PYL5" s="56"/>
      <c r="PYM5" s="56"/>
      <c r="PYN5" s="56"/>
      <c r="PYO5" s="56"/>
      <c r="PYP5" s="56"/>
      <c r="PYQ5" s="56"/>
      <c r="PYR5" s="56"/>
      <c r="PYS5" s="56"/>
      <c r="PYT5" s="56"/>
      <c r="PYU5" s="56"/>
      <c r="PYV5" s="56"/>
      <c r="PYW5" s="56"/>
      <c r="PYX5" s="56"/>
      <c r="PYY5" s="56"/>
      <c r="PYZ5" s="56"/>
      <c r="PZA5" s="56"/>
      <c r="PZB5" s="56"/>
      <c r="PZC5" s="56"/>
      <c r="PZD5" s="56"/>
      <c r="PZE5" s="56"/>
      <c r="PZF5" s="56"/>
      <c r="PZG5" s="56"/>
      <c r="PZH5" s="56"/>
      <c r="PZI5" s="56"/>
      <c r="PZJ5" s="56"/>
      <c r="PZK5" s="56"/>
      <c r="PZL5" s="56"/>
      <c r="PZM5" s="56"/>
      <c r="PZN5" s="56"/>
      <c r="PZO5" s="56"/>
      <c r="PZP5" s="56"/>
      <c r="PZQ5" s="56"/>
      <c r="PZR5" s="56"/>
      <c r="PZS5" s="56"/>
      <c r="PZT5" s="56"/>
      <c r="PZU5" s="56"/>
      <c r="PZV5" s="56"/>
      <c r="PZW5" s="56"/>
      <c r="PZX5" s="56"/>
      <c r="PZY5" s="56"/>
      <c r="PZZ5" s="56"/>
      <c r="QAA5" s="56"/>
      <c r="QAB5" s="56"/>
      <c r="QAC5" s="56"/>
      <c r="QAD5" s="56"/>
      <c r="QAE5" s="56"/>
      <c r="QAF5" s="56"/>
      <c r="QAG5" s="56"/>
      <c r="QAH5" s="56"/>
      <c r="QAI5" s="56"/>
      <c r="QAJ5" s="56"/>
      <c r="QAK5" s="56"/>
      <c r="QAL5" s="56"/>
      <c r="QAM5" s="56"/>
      <c r="QAN5" s="56"/>
      <c r="QAO5" s="56"/>
      <c r="QAP5" s="56"/>
      <c r="QAQ5" s="56"/>
      <c r="QAR5" s="56"/>
      <c r="QAS5" s="56"/>
      <c r="QAT5" s="56"/>
      <c r="QAU5" s="56"/>
      <c r="QAV5" s="56"/>
      <c r="QAW5" s="56"/>
      <c r="QAX5" s="56"/>
      <c r="QAY5" s="56"/>
      <c r="QAZ5" s="56"/>
      <c r="QBA5" s="56"/>
      <c r="QBB5" s="56"/>
      <c r="QBC5" s="56"/>
      <c r="QBD5" s="56"/>
      <c r="QBE5" s="56"/>
      <c r="QBF5" s="56"/>
      <c r="QBG5" s="56"/>
      <c r="QBH5" s="56"/>
      <c r="QBI5" s="56"/>
      <c r="QBJ5" s="56"/>
      <c r="QBK5" s="56"/>
      <c r="QBL5" s="56"/>
      <c r="QBM5" s="56"/>
      <c r="QBN5" s="56"/>
      <c r="QBO5" s="56"/>
      <c r="QBP5" s="56"/>
      <c r="QBQ5" s="56"/>
      <c r="QBR5" s="56"/>
      <c r="QBS5" s="56"/>
      <c r="QBT5" s="56"/>
      <c r="QBU5" s="56"/>
      <c r="QBV5" s="56"/>
      <c r="QBW5" s="56"/>
      <c r="QBX5" s="56"/>
      <c r="QBY5" s="56"/>
      <c r="QBZ5" s="56"/>
      <c r="QCA5" s="56"/>
      <c r="QCB5" s="56"/>
      <c r="QCC5" s="56"/>
      <c r="QCD5" s="56"/>
      <c r="QCE5" s="56"/>
      <c r="QCF5" s="56"/>
      <c r="QCG5" s="56"/>
      <c r="QCH5" s="56"/>
      <c r="QCI5" s="56"/>
      <c r="QCJ5" s="56"/>
      <c r="QCK5" s="56"/>
      <c r="QCL5" s="56"/>
      <c r="QCM5" s="56"/>
      <c r="QCN5" s="56"/>
      <c r="QCO5" s="56"/>
      <c r="QCP5" s="56"/>
      <c r="QCQ5" s="56"/>
      <c r="QCR5" s="56"/>
      <c r="QCS5" s="56"/>
      <c r="QCT5" s="56"/>
      <c r="QCU5" s="56"/>
      <c r="QCV5" s="56"/>
      <c r="QCW5" s="56"/>
      <c r="QCX5" s="56"/>
      <c r="QCY5" s="56"/>
      <c r="QCZ5" s="56"/>
      <c r="QDA5" s="56"/>
      <c r="QDB5" s="56"/>
      <c r="QDC5" s="56"/>
      <c r="QDD5" s="56"/>
      <c r="QDE5" s="56"/>
      <c r="QDF5" s="56"/>
      <c r="QDG5" s="56"/>
      <c r="QDH5" s="56"/>
      <c r="QDI5" s="56"/>
      <c r="QDJ5" s="56"/>
      <c r="QDK5" s="56"/>
      <c r="QDL5" s="56"/>
      <c r="QDM5" s="56"/>
      <c r="QDN5" s="56"/>
      <c r="QDO5" s="56"/>
      <c r="QDP5" s="56"/>
      <c r="QDQ5" s="56"/>
      <c r="QDR5" s="56"/>
      <c r="QDS5" s="56"/>
      <c r="QDT5" s="56"/>
      <c r="QDU5" s="56"/>
      <c r="QDV5" s="56"/>
      <c r="QDW5" s="56"/>
      <c r="QDX5" s="56"/>
      <c r="QDY5" s="56"/>
      <c r="QDZ5" s="56"/>
      <c r="QEA5" s="56"/>
      <c r="QEB5" s="56"/>
      <c r="QEC5" s="56"/>
      <c r="QED5" s="56"/>
      <c r="QEE5" s="56"/>
      <c r="QEF5" s="56"/>
      <c r="QEG5" s="56"/>
      <c r="QEH5" s="56"/>
      <c r="QEI5" s="56"/>
      <c r="QEJ5" s="56"/>
      <c r="QEK5" s="56"/>
      <c r="QEL5" s="56"/>
      <c r="QEM5" s="56"/>
      <c r="QEN5" s="56"/>
      <c r="QEO5" s="56"/>
      <c r="QEP5" s="56"/>
      <c r="QEQ5" s="56"/>
      <c r="QER5" s="56"/>
      <c r="QES5" s="56"/>
      <c r="QET5" s="56"/>
      <c r="QEU5" s="56"/>
      <c r="QEV5" s="56"/>
      <c r="QEW5" s="56"/>
      <c r="QEX5" s="56"/>
      <c r="QEY5" s="56"/>
      <c r="QEZ5" s="56"/>
      <c r="QFA5" s="56"/>
      <c r="QFB5" s="56"/>
      <c r="QFC5" s="56"/>
      <c r="QFD5" s="56"/>
      <c r="QFE5" s="56"/>
      <c r="QFF5" s="56"/>
      <c r="QFG5" s="56"/>
      <c r="QFH5" s="56"/>
      <c r="QFI5" s="56"/>
      <c r="QFJ5" s="56"/>
      <c r="QFK5" s="56"/>
      <c r="QFL5" s="56"/>
      <c r="QFM5" s="56"/>
      <c r="QFN5" s="56"/>
      <c r="QFO5" s="56"/>
      <c r="QFP5" s="56"/>
      <c r="QFQ5" s="56"/>
      <c r="QFR5" s="56"/>
      <c r="QFS5" s="56"/>
      <c r="QFT5" s="56"/>
      <c r="QFU5" s="56"/>
      <c r="QFV5" s="56"/>
      <c r="QFW5" s="56"/>
      <c r="QFX5" s="56"/>
      <c r="QFY5" s="56"/>
      <c r="QFZ5" s="56"/>
      <c r="QGA5" s="56"/>
      <c r="QGB5" s="56"/>
      <c r="QGC5" s="56"/>
      <c r="QGD5" s="56"/>
      <c r="QGE5" s="56"/>
      <c r="QGF5" s="56"/>
      <c r="QGG5" s="56"/>
      <c r="QGH5" s="56"/>
      <c r="QGI5" s="56"/>
      <c r="QGJ5" s="56"/>
      <c r="QGK5" s="56"/>
      <c r="QGL5" s="56"/>
      <c r="QGM5" s="56"/>
      <c r="QGN5" s="56"/>
      <c r="QGO5" s="56"/>
      <c r="QGP5" s="56"/>
      <c r="QGQ5" s="56"/>
      <c r="QGR5" s="56"/>
      <c r="QGS5" s="56"/>
      <c r="QGT5" s="56"/>
      <c r="QGU5" s="56"/>
      <c r="QGV5" s="56"/>
      <c r="QGW5" s="56"/>
      <c r="QGX5" s="56"/>
      <c r="QGY5" s="56"/>
      <c r="QGZ5" s="56"/>
      <c r="QHA5" s="56"/>
      <c r="QHB5" s="56"/>
      <c r="QHC5" s="56"/>
      <c r="QHD5" s="56"/>
      <c r="QHE5" s="56"/>
      <c r="QHF5" s="56"/>
      <c r="QHG5" s="56"/>
      <c r="QHH5" s="56"/>
      <c r="QHI5" s="56"/>
      <c r="QHJ5" s="56"/>
      <c r="QHK5" s="56"/>
      <c r="QHL5" s="56"/>
      <c r="QHM5" s="56"/>
      <c r="QHN5" s="56"/>
      <c r="QHO5" s="56"/>
      <c r="QHP5" s="56"/>
      <c r="QHQ5" s="56"/>
      <c r="QHR5" s="56"/>
      <c r="QHS5" s="56"/>
      <c r="QHT5" s="56"/>
      <c r="QHU5" s="56"/>
      <c r="QHV5" s="56"/>
      <c r="QHW5" s="56"/>
      <c r="QHX5" s="56"/>
      <c r="QHY5" s="56"/>
      <c r="QHZ5" s="56"/>
      <c r="QIA5" s="56"/>
      <c r="QIB5" s="56"/>
      <c r="QIC5" s="56"/>
      <c r="QID5" s="56"/>
      <c r="QIE5" s="56"/>
      <c r="QIF5" s="56"/>
      <c r="QIG5" s="56"/>
      <c r="QIH5" s="56"/>
      <c r="QII5" s="56"/>
      <c r="QIJ5" s="56"/>
      <c r="QIK5" s="56"/>
      <c r="QIL5" s="56"/>
      <c r="QIM5" s="56"/>
      <c r="QIN5" s="56"/>
      <c r="QIO5" s="56"/>
      <c r="QIP5" s="56"/>
      <c r="QIQ5" s="56"/>
      <c r="QIR5" s="56"/>
      <c r="QIS5" s="56"/>
      <c r="QIT5" s="56"/>
      <c r="QIU5" s="56"/>
      <c r="QIV5" s="56"/>
      <c r="QIW5" s="56"/>
      <c r="QIX5" s="56"/>
      <c r="QIY5" s="56"/>
      <c r="QIZ5" s="56"/>
      <c r="QJA5" s="56"/>
      <c r="QJB5" s="56"/>
      <c r="QJC5" s="56"/>
      <c r="QJD5" s="56"/>
      <c r="QJE5" s="56"/>
      <c r="QJF5" s="56"/>
      <c r="QJG5" s="56"/>
      <c r="QJH5" s="56"/>
      <c r="QJI5" s="56"/>
      <c r="QJJ5" s="56"/>
      <c r="QJK5" s="56"/>
      <c r="QJL5" s="56"/>
      <c r="QJM5" s="56"/>
      <c r="QJN5" s="56"/>
      <c r="QJO5" s="56"/>
      <c r="QJP5" s="56"/>
      <c r="QJQ5" s="56"/>
      <c r="QJR5" s="56"/>
      <c r="QJS5" s="56"/>
      <c r="QJT5" s="56"/>
      <c r="QJU5" s="56"/>
      <c r="QJV5" s="56"/>
      <c r="QJW5" s="56"/>
      <c r="QJX5" s="56"/>
      <c r="QJY5" s="56"/>
      <c r="QJZ5" s="56"/>
      <c r="QKA5" s="56"/>
      <c r="QKB5" s="56"/>
      <c r="QKC5" s="56"/>
      <c r="QKD5" s="56"/>
      <c r="QKE5" s="56"/>
      <c r="QKF5" s="56"/>
      <c r="QKG5" s="56"/>
      <c r="QKH5" s="56"/>
      <c r="QKI5" s="56"/>
      <c r="QKJ5" s="56"/>
      <c r="QKK5" s="56"/>
      <c r="QKL5" s="56"/>
      <c r="QKM5" s="56"/>
      <c r="QKN5" s="56"/>
      <c r="QKO5" s="56"/>
      <c r="QKP5" s="56"/>
      <c r="QKQ5" s="56"/>
      <c r="QKR5" s="56"/>
      <c r="QKS5" s="56"/>
      <c r="QKT5" s="56"/>
      <c r="QKU5" s="56"/>
      <c r="QKV5" s="56"/>
      <c r="QKW5" s="56"/>
      <c r="QKX5" s="56"/>
      <c r="QKY5" s="56"/>
      <c r="QKZ5" s="56"/>
      <c r="QLA5" s="56"/>
      <c r="QLB5" s="56"/>
      <c r="QLC5" s="56"/>
      <c r="QLD5" s="56"/>
      <c r="QLE5" s="56"/>
      <c r="QLF5" s="56"/>
      <c r="QLG5" s="56"/>
      <c r="QLH5" s="56"/>
      <c r="QLI5" s="56"/>
      <c r="QLJ5" s="56"/>
      <c r="QLK5" s="56"/>
      <c r="QLL5" s="56"/>
      <c r="QLM5" s="56"/>
      <c r="QLN5" s="56"/>
      <c r="QLO5" s="56"/>
      <c r="QLP5" s="56"/>
      <c r="QLQ5" s="56"/>
      <c r="QLR5" s="56"/>
      <c r="QLS5" s="56"/>
      <c r="QLT5" s="56"/>
      <c r="QLU5" s="56"/>
      <c r="QLV5" s="56"/>
      <c r="QLW5" s="56"/>
      <c r="QLX5" s="56"/>
      <c r="QLY5" s="56"/>
      <c r="QLZ5" s="56"/>
      <c r="QMA5" s="56"/>
      <c r="QMB5" s="56"/>
      <c r="QMC5" s="56"/>
      <c r="QMD5" s="56"/>
      <c r="QME5" s="56"/>
      <c r="QMF5" s="56"/>
      <c r="QMG5" s="56"/>
      <c r="QMH5" s="56"/>
      <c r="QMI5" s="56"/>
      <c r="QMJ5" s="56"/>
      <c r="QMK5" s="56"/>
      <c r="QML5" s="56"/>
      <c r="QMM5" s="56"/>
      <c r="QMN5" s="56"/>
      <c r="QMO5" s="56"/>
      <c r="QMP5" s="56"/>
      <c r="QMQ5" s="56"/>
      <c r="QMR5" s="56"/>
      <c r="QMS5" s="56"/>
      <c r="QMT5" s="56"/>
      <c r="QMU5" s="56"/>
      <c r="QMV5" s="56"/>
      <c r="QMW5" s="56"/>
      <c r="QMX5" s="56"/>
      <c r="QMY5" s="56"/>
      <c r="QMZ5" s="56"/>
      <c r="QNA5" s="56"/>
      <c r="QNB5" s="56"/>
      <c r="QNC5" s="56"/>
      <c r="QND5" s="56"/>
      <c r="QNE5" s="56"/>
      <c r="QNF5" s="56"/>
      <c r="QNG5" s="56"/>
      <c r="QNH5" s="56"/>
      <c r="QNI5" s="56"/>
      <c r="QNJ5" s="56"/>
      <c r="QNK5" s="56"/>
      <c r="QNL5" s="56"/>
      <c r="QNM5" s="56"/>
      <c r="QNN5" s="56"/>
      <c r="QNO5" s="56"/>
      <c r="QNP5" s="56"/>
      <c r="QNQ5" s="56"/>
      <c r="QNR5" s="56"/>
      <c r="QNS5" s="56"/>
      <c r="QNT5" s="56"/>
      <c r="QNU5" s="56"/>
      <c r="QNV5" s="56"/>
      <c r="QNW5" s="56"/>
      <c r="QNX5" s="56"/>
      <c r="QNY5" s="56"/>
      <c r="QNZ5" s="56"/>
      <c r="QOA5" s="56"/>
      <c r="QOB5" s="56"/>
      <c r="QOC5" s="56"/>
      <c r="QOD5" s="56"/>
      <c r="QOE5" s="56"/>
      <c r="QOF5" s="56"/>
      <c r="QOG5" s="56"/>
      <c r="QOH5" s="56"/>
      <c r="QOI5" s="56"/>
      <c r="QOJ5" s="56"/>
      <c r="QOK5" s="56"/>
      <c r="QOL5" s="56"/>
      <c r="QOM5" s="56"/>
      <c r="QON5" s="56"/>
      <c r="QOO5" s="56"/>
      <c r="QOP5" s="56"/>
      <c r="QOQ5" s="56"/>
      <c r="QOR5" s="56"/>
      <c r="QOS5" s="56"/>
      <c r="QOT5" s="56"/>
      <c r="QOU5" s="56"/>
      <c r="QOV5" s="56"/>
      <c r="QOW5" s="56"/>
      <c r="QOX5" s="56"/>
      <c r="QOY5" s="56"/>
      <c r="QOZ5" s="56"/>
      <c r="QPA5" s="56"/>
      <c r="QPB5" s="56"/>
      <c r="QPC5" s="56"/>
      <c r="QPD5" s="56"/>
      <c r="QPE5" s="56"/>
      <c r="QPF5" s="56"/>
      <c r="QPG5" s="56"/>
      <c r="QPH5" s="56"/>
      <c r="QPI5" s="56"/>
      <c r="QPJ5" s="56"/>
      <c r="QPK5" s="56"/>
      <c r="QPL5" s="56"/>
      <c r="QPM5" s="56"/>
      <c r="QPN5" s="56"/>
      <c r="QPO5" s="56"/>
      <c r="QPP5" s="56"/>
      <c r="QPQ5" s="56"/>
      <c r="QPR5" s="56"/>
      <c r="QPS5" s="56"/>
      <c r="QPT5" s="56"/>
      <c r="QPU5" s="56"/>
      <c r="QPV5" s="56"/>
      <c r="QPW5" s="56"/>
      <c r="QPX5" s="56"/>
      <c r="QPY5" s="56"/>
      <c r="QPZ5" s="56"/>
      <c r="QQA5" s="56"/>
      <c r="QQB5" s="56"/>
      <c r="QQC5" s="56"/>
      <c r="QQD5" s="56"/>
      <c r="QQE5" s="56"/>
      <c r="QQF5" s="56"/>
      <c r="QQG5" s="56"/>
      <c r="QQH5" s="56"/>
      <c r="QQI5" s="56"/>
      <c r="QQJ5" s="56"/>
      <c r="QQK5" s="56"/>
      <c r="QQL5" s="56"/>
      <c r="QQM5" s="56"/>
      <c r="QQN5" s="56"/>
      <c r="QQO5" s="56"/>
      <c r="QQP5" s="56"/>
      <c r="QQQ5" s="56"/>
      <c r="QQR5" s="56"/>
      <c r="QQS5" s="56"/>
      <c r="QQT5" s="56"/>
      <c r="QQU5" s="56"/>
      <c r="QQV5" s="56"/>
      <c r="QQW5" s="56"/>
      <c r="QQX5" s="56"/>
      <c r="QQY5" s="56"/>
      <c r="QQZ5" s="56"/>
      <c r="QRA5" s="56"/>
      <c r="QRB5" s="56"/>
      <c r="QRC5" s="56"/>
      <c r="QRD5" s="56"/>
      <c r="QRE5" s="56"/>
      <c r="QRF5" s="56"/>
      <c r="QRG5" s="56"/>
      <c r="QRH5" s="56"/>
      <c r="QRI5" s="56"/>
      <c r="QRJ5" s="56"/>
      <c r="QRK5" s="56"/>
      <c r="QRL5" s="56"/>
      <c r="QRM5" s="56"/>
      <c r="QRN5" s="56"/>
      <c r="QRO5" s="56"/>
      <c r="QRP5" s="56"/>
      <c r="QRQ5" s="56"/>
      <c r="QRR5" s="56"/>
      <c r="QRS5" s="56"/>
      <c r="QRT5" s="56"/>
      <c r="QRU5" s="56"/>
      <c r="QRV5" s="56"/>
      <c r="QRW5" s="56"/>
      <c r="QRX5" s="56"/>
      <c r="QRY5" s="56"/>
      <c r="QRZ5" s="56"/>
      <c r="QSA5" s="56"/>
      <c r="QSB5" s="56"/>
      <c r="QSC5" s="56"/>
      <c r="QSD5" s="56"/>
      <c r="QSE5" s="56"/>
      <c r="QSF5" s="56"/>
      <c r="QSG5" s="56"/>
      <c r="QSH5" s="56"/>
      <c r="QSI5" s="56"/>
      <c r="QSJ5" s="56"/>
      <c r="QSK5" s="56"/>
      <c r="QSL5" s="56"/>
      <c r="QSM5" s="56"/>
      <c r="QSN5" s="56"/>
      <c r="QSO5" s="56"/>
      <c r="QSP5" s="56"/>
      <c r="QSQ5" s="56"/>
      <c r="QSR5" s="56"/>
      <c r="QSS5" s="56"/>
      <c r="QST5" s="56"/>
      <c r="QSU5" s="56"/>
      <c r="QSV5" s="56"/>
      <c r="QSW5" s="56"/>
      <c r="QSX5" s="56"/>
      <c r="QSY5" s="56"/>
      <c r="QSZ5" s="56"/>
      <c r="QTA5" s="56"/>
      <c r="QTB5" s="56"/>
      <c r="QTC5" s="56"/>
      <c r="QTD5" s="56"/>
      <c r="QTE5" s="56"/>
      <c r="QTF5" s="56"/>
      <c r="QTG5" s="56"/>
      <c r="QTH5" s="56"/>
      <c r="QTI5" s="56"/>
      <c r="QTJ5" s="56"/>
      <c r="QTK5" s="56"/>
      <c r="QTL5" s="56"/>
      <c r="QTM5" s="56"/>
      <c r="QTN5" s="56"/>
      <c r="QTO5" s="56"/>
      <c r="QTP5" s="56"/>
      <c r="QTQ5" s="56"/>
      <c r="QTR5" s="56"/>
      <c r="QTS5" s="56"/>
      <c r="QTT5" s="56"/>
      <c r="QTU5" s="56"/>
      <c r="QTV5" s="56"/>
      <c r="QTW5" s="56"/>
      <c r="QTX5" s="56"/>
      <c r="QTY5" s="56"/>
      <c r="QTZ5" s="56"/>
      <c r="QUA5" s="56"/>
      <c r="QUB5" s="56"/>
      <c r="QUC5" s="56"/>
      <c r="QUD5" s="56"/>
      <c r="QUE5" s="56"/>
      <c r="QUF5" s="56"/>
      <c r="QUG5" s="56"/>
      <c r="QUH5" s="56"/>
      <c r="QUI5" s="56"/>
      <c r="QUJ5" s="56"/>
      <c r="QUK5" s="56"/>
      <c r="QUL5" s="56"/>
      <c r="QUM5" s="56"/>
      <c r="QUN5" s="56"/>
      <c r="QUO5" s="56"/>
      <c r="QUP5" s="56"/>
      <c r="QUQ5" s="56"/>
      <c r="QUR5" s="56"/>
      <c r="QUS5" s="56"/>
      <c r="QUT5" s="56"/>
      <c r="QUU5" s="56"/>
      <c r="QUV5" s="56"/>
      <c r="QUW5" s="56"/>
      <c r="QUX5" s="56"/>
      <c r="QUY5" s="56"/>
      <c r="QUZ5" s="56"/>
      <c r="QVA5" s="56"/>
      <c r="QVB5" s="56"/>
      <c r="QVC5" s="56"/>
      <c r="QVD5" s="56"/>
      <c r="QVE5" s="56"/>
      <c r="QVF5" s="56"/>
      <c r="QVG5" s="56"/>
      <c r="QVH5" s="56"/>
      <c r="QVI5" s="56"/>
      <c r="QVJ5" s="56"/>
      <c r="QVK5" s="56"/>
      <c r="QVL5" s="56"/>
      <c r="QVM5" s="56"/>
      <c r="QVN5" s="56"/>
      <c r="QVO5" s="56"/>
      <c r="QVP5" s="56"/>
      <c r="QVQ5" s="56"/>
      <c r="QVR5" s="56"/>
      <c r="QVS5" s="56"/>
      <c r="QVT5" s="56"/>
      <c r="QVU5" s="56"/>
      <c r="QVV5" s="56"/>
      <c r="QVW5" s="56"/>
      <c r="QVX5" s="56"/>
      <c r="QVY5" s="56"/>
      <c r="QVZ5" s="56"/>
      <c r="QWA5" s="56"/>
      <c r="QWB5" s="56"/>
      <c r="QWC5" s="56"/>
      <c r="QWD5" s="56"/>
      <c r="QWE5" s="56"/>
      <c r="QWF5" s="56"/>
      <c r="QWG5" s="56"/>
      <c r="QWH5" s="56"/>
      <c r="QWI5" s="56"/>
      <c r="QWJ5" s="56"/>
      <c r="QWK5" s="56"/>
      <c r="QWL5" s="56"/>
      <c r="QWM5" s="56"/>
      <c r="QWN5" s="56"/>
      <c r="QWO5" s="56"/>
      <c r="QWP5" s="56"/>
      <c r="QWQ5" s="56"/>
      <c r="QWR5" s="56"/>
      <c r="QWS5" s="56"/>
      <c r="QWT5" s="56"/>
      <c r="QWU5" s="56"/>
      <c r="QWV5" s="56"/>
      <c r="QWW5" s="56"/>
      <c r="QWX5" s="56"/>
      <c r="QWY5" s="56"/>
      <c r="QWZ5" s="56"/>
      <c r="QXA5" s="56"/>
      <c r="QXB5" s="56"/>
      <c r="QXC5" s="56"/>
      <c r="QXD5" s="56"/>
      <c r="QXE5" s="56"/>
      <c r="QXF5" s="56"/>
      <c r="QXG5" s="56"/>
      <c r="QXH5" s="56"/>
      <c r="QXI5" s="56"/>
      <c r="QXJ5" s="56"/>
      <c r="QXK5" s="56"/>
      <c r="QXL5" s="56"/>
      <c r="QXM5" s="56"/>
      <c r="QXN5" s="56"/>
      <c r="QXO5" s="56"/>
      <c r="QXP5" s="56"/>
      <c r="QXQ5" s="56"/>
      <c r="QXR5" s="56"/>
      <c r="QXS5" s="56"/>
      <c r="QXT5" s="56"/>
      <c r="QXU5" s="56"/>
      <c r="QXV5" s="56"/>
      <c r="QXW5" s="56"/>
      <c r="QXX5" s="56"/>
      <c r="QXY5" s="56"/>
      <c r="QXZ5" s="56"/>
      <c r="QYA5" s="56"/>
      <c r="QYB5" s="56"/>
      <c r="QYC5" s="56"/>
      <c r="QYD5" s="56"/>
      <c r="QYE5" s="56"/>
      <c r="QYF5" s="56"/>
      <c r="QYG5" s="56"/>
      <c r="QYH5" s="56"/>
      <c r="QYI5" s="56"/>
      <c r="QYJ5" s="56"/>
      <c r="QYK5" s="56"/>
      <c r="QYL5" s="56"/>
      <c r="QYM5" s="56"/>
      <c r="QYN5" s="56"/>
      <c r="QYO5" s="56"/>
      <c r="QYP5" s="56"/>
      <c r="QYQ5" s="56"/>
      <c r="QYR5" s="56"/>
      <c r="QYS5" s="56"/>
      <c r="QYT5" s="56"/>
      <c r="QYU5" s="56"/>
      <c r="QYV5" s="56"/>
      <c r="QYW5" s="56"/>
      <c r="QYX5" s="56"/>
      <c r="QYY5" s="56"/>
      <c r="QYZ5" s="56"/>
      <c r="QZA5" s="56"/>
      <c r="QZB5" s="56"/>
      <c r="QZC5" s="56"/>
      <c r="QZD5" s="56"/>
      <c r="QZE5" s="56"/>
      <c r="QZF5" s="56"/>
      <c r="QZG5" s="56"/>
      <c r="QZH5" s="56"/>
      <c r="QZI5" s="56"/>
      <c r="QZJ5" s="56"/>
      <c r="QZK5" s="56"/>
      <c r="QZL5" s="56"/>
      <c r="QZM5" s="56"/>
      <c r="QZN5" s="56"/>
      <c r="QZO5" s="56"/>
      <c r="QZP5" s="56"/>
      <c r="QZQ5" s="56"/>
      <c r="QZR5" s="56"/>
      <c r="QZS5" s="56"/>
      <c r="QZT5" s="56"/>
      <c r="QZU5" s="56"/>
      <c r="QZV5" s="56"/>
      <c r="QZW5" s="56"/>
      <c r="QZX5" s="56"/>
      <c r="QZY5" s="56"/>
      <c r="QZZ5" s="56"/>
      <c r="RAA5" s="56"/>
      <c r="RAB5" s="56"/>
      <c r="RAC5" s="56"/>
      <c r="RAD5" s="56"/>
      <c r="RAE5" s="56"/>
      <c r="RAF5" s="56"/>
      <c r="RAG5" s="56"/>
      <c r="RAH5" s="56"/>
      <c r="RAI5" s="56"/>
      <c r="RAJ5" s="56"/>
      <c r="RAK5" s="56"/>
      <c r="RAL5" s="56"/>
      <c r="RAM5" s="56"/>
      <c r="RAN5" s="56"/>
      <c r="RAO5" s="56"/>
      <c r="RAP5" s="56"/>
      <c r="RAQ5" s="56"/>
      <c r="RAR5" s="56"/>
      <c r="RAS5" s="56"/>
      <c r="RAT5" s="56"/>
      <c r="RAU5" s="56"/>
      <c r="RAV5" s="56"/>
      <c r="RAW5" s="56"/>
      <c r="RAX5" s="56"/>
      <c r="RAY5" s="56"/>
      <c r="RAZ5" s="56"/>
      <c r="RBA5" s="56"/>
      <c r="RBB5" s="56"/>
      <c r="RBC5" s="56"/>
      <c r="RBD5" s="56"/>
      <c r="RBE5" s="56"/>
      <c r="RBF5" s="56"/>
      <c r="RBG5" s="56"/>
      <c r="RBH5" s="56"/>
      <c r="RBI5" s="56"/>
      <c r="RBJ5" s="56"/>
      <c r="RBK5" s="56"/>
      <c r="RBL5" s="56"/>
      <c r="RBM5" s="56"/>
      <c r="RBN5" s="56"/>
      <c r="RBO5" s="56"/>
      <c r="RBP5" s="56"/>
      <c r="RBQ5" s="56"/>
      <c r="RBR5" s="56"/>
      <c r="RBS5" s="56"/>
      <c r="RBT5" s="56"/>
      <c r="RBU5" s="56"/>
      <c r="RBV5" s="56"/>
      <c r="RBW5" s="56"/>
      <c r="RBX5" s="56"/>
      <c r="RBY5" s="56"/>
      <c r="RBZ5" s="56"/>
      <c r="RCA5" s="56"/>
      <c r="RCB5" s="56"/>
      <c r="RCC5" s="56"/>
      <c r="RCD5" s="56"/>
      <c r="RCE5" s="56"/>
      <c r="RCF5" s="56"/>
      <c r="RCG5" s="56"/>
      <c r="RCH5" s="56"/>
      <c r="RCI5" s="56"/>
      <c r="RCJ5" s="56"/>
      <c r="RCK5" s="56"/>
      <c r="RCL5" s="56"/>
      <c r="RCM5" s="56"/>
      <c r="RCN5" s="56"/>
      <c r="RCO5" s="56"/>
      <c r="RCP5" s="56"/>
      <c r="RCQ5" s="56"/>
      <c r="RCR5" s="56"/>
      <c r="RCS5" s="56"/>
      <c r="RCT5" s="56"/>
      <c r="RCU5" s="56"/>
      <c r="RCV5" s="56"/>
      <c r="RCW5" s="56"/>
      <c r="RCX5" s="56"/>
      <c r="RCY5" s="56"/>
      <c r="RCZ5" s="56"/>
      <c r="RDA5" s="56"/>
      <c r="RDB5" s="56"/>
      <c r="RDC5" s="56"/>
      <c r="RDD5" s="56"/>
      <c r="RDE5" s="56"/>
      <c r="RDF5" s="56"/>
      <c r="RDG5" s="56"/>
      <c r="RDH5" s="56"/>
      <c r="RDI5" s="56"/>
      <c r="RDJ5" s="56"/>
      <c r="RDK5" s="56"/>
      <c r="RDL5" s="56"/>
      <c r="RDM5" s="56"/>
      <c r="RDN5" s="56"/>
      <c r="RDO5" s="56"/>
      <c r="RDP5" s="56"/>
      <c r="RDQ5" s="56"/>
      <c r="RDR5" s="56"/>
      <c r="RDS5" s="56"/>
      <c r="RDT5" s="56"/>
      <c r="RDU5" s="56"/>
      <c r="RDV5" s="56"/>
      <c r="RDW5" s="56"/>
      <c r="RDX5" s="56"/>
      <c r="RDY5" s="56"/>
      <c r="RDZ5" s="56"/>
      <c r="REA5" s="56"/>
      <c r="REB5" s="56"/>
      <c r="REC5" s="56"/>
      <c r="RED5" s="56"/>
      <c r="REE5" s="56"/>
      <c r="REF5" s="56"/>
      <c r="REG5" s="56"/>
      <c r="REH5" s="56"/>
      <c r="REI5" s="56"/>
      <c r="REJ5" s="56"/>
      <c r="REK5" s="56"/>
      <c r="REL5" s="56"/>
      <c r="REM5" s="56"/>
      <c r="REN5" s="56"/>
      <c r="REO5" s="56"/>
      <c r="REP5" s="56"/>
      <c r="REQ5" s="56"/>
      <c r="RER5" s="56"/>
      <c r="RES5" s="56"/>
      <c r="RET5" s="56"/>
      <c r="REU5" s="56"/>
      <c r="REV5" s="56"/>
      <c r="REW5" s="56"/>
      <c r="REX5" s="56"/>
      <c r="REY5" s="56"/>
      <c r="REZ5" s="56"/>
      <c r="RFA5" s="56"/>
      <c r="RFB5" s="56"/>
      <c r="RFC5" s="56"/>
      <c r="RFD5" s="56"/>
      <c r="RFE5" s="56"/>
      <c r="RFF5" s="56"/>
      <c r="RFG5" s="56"/>
      <c r="RFH5" s="56"/>
      <c r="RFI5" s="56"/>
      <c r="RFJ5" s="56"/>
      <c r="RFK5" s="56"/>
      <c r="RFL5" s="56"/>
      <c r="RFM5" s="56"/>
      <c r="RFN5" s="56"/>
      <c r="RFO5" s="56"/>
      <c r="RFP5" s="56"/>
      <c r="RFQ5" s="56"/>
      <c r="RFR5" s="56"/>
      <c r="RFS5" s="56"/>
      <c r="RFT5" s="56"/>
      <c r="RFU5" s="56"/>
      <c r="RFV5" s="56"/>
      <c r="RFW5" s="56"/>
      <c r="RFX5" s="56"/>
      <c r="RFY5" s="56"/>
      <c r="RFZ5" s="56"/>
      <c r="RGA5" s="56"/>
      <c r="RGB5" s="56"/>
      <c r="RGC5" s="56"/>
      <c r="RGD5" s="56"/>
      <c r="RGE5" s="56"/>
      <c r="RGF5" s="56"/>
      <c r="RGG5" s="56"/>
      <c r="RGH5" s="56"/>
      <c r="RGI5" s="56"/>
      <c r="RGJ5" s="56"/>
      <c r="RGK5" s="56"/>
      <c r="RGL5" s="56"/>
      <c r="RGM5" s="56"/>
      <c r="RGN5" s="56"/>
      <c r="RGO5" s="56"/>
      <c r="RGP5" s="56"/>
      <c r="RGQ5" s="56"/>
      <c r="RGR5" s="56"/>
      <c r="RGS5" s="56"/>
      <c r="RGT5" s="56"/>
      <c r="RGU5" s="56"/>
      <c r="RGV5" s="56"/>
      <c r="RGW5" s="56"/>
      <c r="RGX5" s="56"/>
      <c r="RGY5" s="56"/>
      <c r="RGZ5" s="56"/>
      <c r="RHA5" s="56"/>
      <c r="RHB5" s="56"/>
      <c r="RHC5" s="56"/>
      <c r="RHD5" s="56"/>
      <c r="RHE5" s="56"/>
      <c r="RHF5" s="56"/>
      <c r="RHG5" s="56"/>
      <c r="RHH5" s="56"/>
      <c r="RHI5" s="56"/>
      <c r="RHJ5" s="56"/>
      <c r="RHK5" s="56"/>
      <c r="RHL5" s="56"/>
      <c r="RHM5" s="56"/>
      <c r="RHN5" s="56"/>
      <c r="RHO5" s="56"/>
      <c r="RHP5" s="56"/>
      <c r="RHQ5" s="56"/>
      <c r="RHR5" s="56"/>
      <c r="RHS5" s="56"/>
      <c r="RHT5" s="56"/>
      <c r="RHU5" s="56"/>
      <c r="RHV5" s="56"/>
      <c r="RHW5" s="56"/>
      <c r="RHX5" s="56"/>
      <c r="RHY5" s="56"/>
      <c r="RHZ5" s="56"/>
      <c r="RIA5" s="56"/>
      <c r="RIB5" s="56"/>
      <c r="RIC5" s="56"/>
      <c r="RID5" s="56"/>
      <c r="RIE5" s="56"/>
      <c r="RIF5" s="56"/>
      <c r="RIG5" s="56"/>
      <c r="RIH5" s="56"/>
      <c r="RII5" s="56"/>
      <c r="RIJ5" s="56"/>
      <c r="RIK5" s="56"/>
      <c r="RIL5" s="56"/>
      <c r="RIM5" s="56"/>
      <c r="RIN5" s="56"/>
      <c r="RIO5" s="56"/>
      <c r="RIP5" s="56"/>
      <c r="RIQ5" s="56"/>
      <c r="RIR5" s="56"/>
      <c r="RIS5" s="56"/>
      <c r="RIT5" s="56"/>
      <c r="RIU5" s="56"/>
      <c r="RIV5" s="56"/>
      <c r="RIW5" s="56"/>
      <c r="RIX5" s="56"/>
      <c r="RIY5" s="56"/>
      <c r="RIZ5" s="56"/>
      <c r="RJA5" s="56"/>
      <c r="RJB5" s="56"/>
      <c r="RJC5" s="56"/>
      <c r="RJD5" s="56"/>
      <c r="RJE5" s="56"/>
      <c r="RJF5" s="56"/>
      <c r="RJG5" s="56"/>
      <c r="RJH5" s="56"/>
      <c r="RJI5" s="56"/>
      <c r="RJJ5" s="56"/>
      <c r="RJK5" s="56"/>
      <c r="RJL5" s="56"/>
      <c r="RJM5" s="56"/>
      <c r="RJN5" s="56"/>
      <c r="RJO5" s="56"/>
      <c r="RJP5" s="56"/>
      <c r="RJQ5" s="56"/>
      <c r="RJR5" s="56"/>
      <c r="RJS5" s="56"/>
      <c r="RJT5" s="56"/>
      <c r="RJU5" s="56"/>
      <c r="RJV5" s="56"/>
      <c r="RJW5" s="56"/>
      <c r="RJX5" s="56"/>
      <c r="RJY5" s="56"/>
      <c r="RJZ5" s="56"/>
      <c r="RKA5" s="56"/>
      <c r="RKB5" s="56"/>
      <c r="RKC5" s="56"/>
      <c r="RKD5" s="56"/>
      <c r="RKE5" s="56"/>
      <c r="RKF5" s="56"/>
      <c r="RKG5" s="56"/>
      <c r="RKH5" s="56"/>
      <c r="RKI5" s="56"/>
      <c r="RKJ5" s="56"/>
      <c r="RKK5" s="56"/>
      <c r="RKL5" s="56"/>
      <c r="RKM5" s="56"/>
      <c r="RKN5" s="56"/>
      <c r="RKO5" s="56"/>
      <c r="RKP5" s="56"/>
      <c r="RKQ5" s="56"/>
      <c r="RKR5" s="56"/>
      <c r="RKS5" s="56"/>
      <c r="RKT5" s="56"/>
      <c r="RKU5" s="56"/>
      <c r="RKV5" s="56"/>
      <c r="RKW5" s="56"/>
      <c r="RKX5" s="56"/>
      <c r="RKY5" s="56"/>
      <c r="RKZ5" s="56"/>
      <c r="RLA5" s="56"/>
      <c r="RLB5" s="56"/>
      <c r="RLC5" s="56"/>
      <c r="RLD5" s="56"/>
      <c r="RLE5" s="56"/>
      <c r="RLF5" s="56"/>
      <c r="RLG5" s="56"/>
      <c r="RLH5" s="56"/>
      <c r="RLI5" s="56"/>
      <c r="RLJ5" s="56"/>
      <c r="RLK5" s="56"/>
      <c r="RLL5" s="56"/>
      <c r="RLM5" s="56"/>
      <c r="RLN5" s="56"/>
      <c r="RLO5" s="56"/>
      <c r="RLP5" s="56"/>
      <c r="RLQ5" s="56"/>
      <c r="RLR5" s="56"/>
      <c r="RLS5" s="56"/>
      <c r="RLT5" s="56"/>
      <c r="RLU5" s="56"/>
      <c r="RLV5" s="56"/>
      <c r="RLW5" s="56"/>
      <c r="RLX5" s="56"/>
      <c r="RLY5" s="56"/>
      <c r="RLZ5" s="56"/>
      <c r="RMA5" s="56"/>
      <c r="RMB5" s="56"/>
      <c r="RMC5" s="56"/>
      <c r="RMD5" s="56"/>
      <c r="RME5" s="56"/>
      <c r="RMF5" s="56"/>
      <c r="RMG5" s="56"/>
      <c r="RMH5" s="56"/>
      <c r="RMI5" s="56"/>
      <c r="RMJ5" s="56"/>
      <c r="RMK5" s="56"/>
      <c r="RML5" s="56"/>
      <c r="RMM5" s="56"/>
      <c r="RMN5" s="56"/>
      <c r="RMO5" s="56"/>
      <c r="RMP5" s="56"/>
      <c r="RMQ5" s="56"/>
      <c r="RMR5" s="56"/>
      <c r="RMS5" s="56"/>
      <c r="RMT5" s="56"/>
      <c r="RMU5" s="56"/>
      <c r="RMV5" s="56"/>
      <c r="RMW5" s="56"/>
      <c r="RMX5" s="56"/>
      <c r="RMY5" s="56"/>
      <c r="RMZ5" s="56"/>
      <c r="RNA5" s="56"/>
      <c r="RNB5" s="56"/>
      <c r="RNC5" s="56"/>
      <c r="RND5" s="56"/>
      <c r="RNE5" s="56"/>
      <c r="RNF5" s="56"/>
      <c r="RNG5" s="56"/>
      <c r="RNH5" s="56"/>
      <c r="RNI5" s="56"/>
      <c r="RNJ5" s="56"/>
      <c r="RNK5" s="56"/>
      <c r="RNL5" s="56"/>
      <c r="RNM5" s="56"/>
      <c r="RNN5" s="56"/>
      <c r="RNO5" s="56"/>
      <c r="RNP5" s="56"/>
      <c r="RNQ5" s="56"/>
      <c r="RNR5" s="56"/>
      <c r="RNS5" s="56"/>
      <c r="RNT5" s="56"/>
      <c r="RNU5" s="56"/>
      <c r="RNV5" s="56"/>
      <c r="RNW5" s="56"/>
      <c r="RNX5" s="56"/>
      <c r="RNY5" s="56"/>
      <c r="RNZ5" s="56"/>
      <c r="ROA5" s="56"/>
      <c r="ROB5" s="56"/>
      <c r="ROC5" s="56"/>
      <c r="ROD5" s="56"/>
      <c r="ROE5" s="56"/>
      <c r="ROF5" s="56"/>
      <c r="ROG5" s="56"/>
      <c r="ROH5" s="56"/>
      <c r="ROI5" s="56"/>
      <c r="ROJ5" s="56"/>
      <c r="ROK5" s="56"/>
      <c r="ROL5" s="56"/>
      <c r="ROM5" s="56"/>
      <c r="RON5" s="56"/>
      <c r="ROO5" s="56"/>
      <c r="ROP5" s="56"/>
      <c r="ROQ5" s="56"/>
      <c r="ROR5" s="56"/>
      <c r="ROS5" s="56"/>
      <c r="ROT5" s="56"/>
      <c r="ROU5" s="56"/>
      <c r="ROV5" s="56"/>
      <c r="ROW5" s="56"/>
      <c r="ROX5" s="56"/>
      <c r="ROY5" s="56"/>
      <c r="ROZ5" s="56"/>
      <c r="RPA5" s="56"/>
      <c r="RPB5" s="56"/>
      <c r="RPC5" s="56"/>
      <c r="RPD5" s="56"/>
      <c r="RPE5" s="56"/>
      <c r="RPF5" s="56"/>
      <c r="RPG5" s="56"/>
      <c r="RPH5" s="56"/>
      <c r="RPI5" s="56"/>
      <c r="RPJ5" s="56"/>
      <c r="RPK5" s="56"/>
      <c r="RPL5" s="56"/>
      <c r="RPM5" s="56"/>
      <c r="RPN5" s="56"/>
      <c r="RPO5" s="56"/>
      <c r="RPP5" s="56"/>
      <c r="RPQ5" s="56"/>
      <c r="RPR5" s="56"/>
      <c r="RPS5" s="56"/>
      <c r="RPT5" s="56"/>
      <c r="RPU5" s="56"/>
      <c r="RPV5" s="56"/>
      <c r="RPW5" s="56"/>
      <c r="RPX5" s="56"/>
      <c r="RPY5" s="56"/>
      <c r="RPZ5" s="56"/>
      <c r="RQA5" s="56"/>
      <c r="RQB5" s="56"/>
      <c r="RQC5" s="56"/>
      <c r="RQD5" s="56"/>
      <c r="RQE5" s="56"/>
      <c r="RQF5" s="56"/>
      <c r="RQG5" s="56"/>
      <c r="RQH5" s="56"/>
      <c r="RQI5" s="56"/>
      <c r="RQJ5" s="56"/>
      <c r="RQK5" s="56"/>
      <c r="RQL5" s="56"/>
      <c r="RQM5" s="56"/>
      <c r="RQN5" s="56"/>
      <c r="RQO5" s="56"/>
      <c r="RQP5" s="56"/>
      <c r="RQQ5" s="56"/>
      <c r="RQR5" s="56"/>
      <c r="RQS5" s="56"/>
      <c r="RQT5" s="56"/>
      <c r="RQU5" s="56"/>
      <c r="RQV5" s="56"/>
      <c r="RQW5" s="56"/>
      <c r="RQX5" s="56"/>
      <c r="RQY5" s="56"/>
      <c r="RQZ5" s="56"/>
      <c r="RRA5" s="56"/>
      <c r="RRB5" s="56"/>
      <c r="RRC5" s="56"/>
      <c r="RRD5" s="56"/>
      <c r="RRE5" s="56"/>
      <c r="RRF5" s="56"/>
      <c r="RRG5" s="56"/>
      <c r="RRH5" s="56"/>
      <c r="RRI5" s="56"/>
      <c r="RRJ5" s="56"/>
      <c r="RRK5" s="56"/>
      <c r="RRL5" s="56"/>
      <c r="RRM5" s="56"/>
      <c r="RRN5" s="56"/>
      <c r="RRO5" s="56"/>
      <c r="RRP5" s="56"/>
      <c r="RRQ5" s="56"/>
      <c r="RRR5" s="56"/>
      <c r="RRS5" s="56"/>
      <c r="RRT5" s="56"/>
      <c r="RRU5" s="56"/>
      <c r="RRV5" s="56"/>
      <c r="RRW5" s="56"/>
      <c r="RRX5" s="56"/>
      <c r="RRY5" s="56"/>
      <c r="RRZ5" s="56"/>
      <c r="RSA5" s="56"/>
      <c r="RSB5" s="56"/>
      <c r="RSC5" s="56"/>
      <c r="RSD5" s="56"/>
      <c r="RSE5" s="56"/>
      <c r="RSF5" s="56"/>
      <c r="RSG5" s="56"/>
      <c r="RSH5" s="56"/>
      <c r="RSI5" s="56"/>
      <c r="RSJ5" s="56"/>
      <c r="RSK5" s="56"/>
      <c r="RSL5" s="56"/>
      <c r="RSM5" s="56"/>
      <c r="RSN5" s="56"/>
      <c r="RSO5" s="56"/>
      <c r="RSP5" s="56"/>
      <c r="RSQ5" s="56"/>
      <c r="RSR5" s="56"/>
      <c r="RSS5" s="56"/>
      <c r="RST5" s="56"/>
      <c r="RSU5" s="56"/>
      <c r="RSV5" s="56"/>
      <c r="RSW5" s="56"/>
      <c r="RSX5" s="56"/>
      <c r="RSY5" s="56"/>
      <c r="RSZ5" s="56"/>
      <c r="RTA5" s="56"/>
      <c r="RTB5" s="56"/>
      <c r="RTC5" s="56"/>
      <c r="RTD5" s="56"/>
      <c r="RTE5" s="56"/>
      <c r="RTF5" s="56"/>
      <c r="RTG5" s="56"/>
      <c r="RTH5" s="56"/>
      <c r="RTI5" s="56"/>
      <c r="RTJ5" s="56"/>
      <c r="RTK5" s="56"/>
      <c r="RTL5" s="56"/>
      <c r="RTM5" s="56"/>
      <c r="RTN5" s="56"/>
      <c r="RTO5" s="56"/>
      <c r="RTP5" s="56"/>
      <c r="RTQ5" s="56"/>
      <c r="RTR5" s="56"/>
      <c r="RTS5" s="56"/>
      <c r="RTT5" s="56"/>
      <c r="RTU5" s="56"/>
      <c r="RTV5" s="56"/>
      <c r="RTW5" s="56"/>
      <c r="RTX5" s="56"/>
      <c r="RTY5" s="56"/>
      <c r="RTZ5" s="56"/>
      <c r="RUA5" s="56"/>
      <c r="RUB5" s="56"/>
      <c r="RUC5" s="56"/>
      <c r="RUD5" s="56"/>
      <c r="RUE5" s="56"/>
      <c r="RUF5" s="56"/>
      <c r="RUG5" s="56"/>
      <c r="RUH5" s="56"/>
      <c r="RUI5" s="56"/>
      <c r="RUJ5" s="56"/>
      <c r="RUK5" s="56"/>
      <c r="RUL5" s="56"/>
      <c r="RUM5" s="56"/>
      <c r="RUN5" s="56"/>
      <c r="RUO5" s="56"/>
      <c r="RUP5" s="56"/>
      <c r="RUQ5" s="56"/>
      <c r="RUR5" s="56"/>
      <c r="RUS5" s="56"/>
      <c r="RUT5" s="56"/>
      <c r="RUU5" s="56"/>
      <c r="RUV5" s="56"/>
      <c r="RUW5" s="56"/>
      <c r="RUX5" s="56"/>
      <c r="RUY5" s="56"/>
      <c r="RUZ5" s="56"/>
      <c r="RVA5" s="56"/>
      <c r="RVB5" s="56"/>
      <c r="RVC5" s="56"/>
      <c r="RVD5" s="56"/>
      <c r="RVE5" s="56"/>
      <c r="RVF5" s="56"/>
      <c r="RVG5" s="56"/>
      <c r="RVH5" s="56"/>
      <c r="RVI5" s="56"/>
      <c r="RVJ5" s="56"/>
      <c r="RVK5" s="56"/>
      <c r="RVL5" s="56"/>
      <c r="RVM5" s="56"/>
      <c r="RVN5" s="56"/>
      <c r="RVO5" s="56"/>
      <c r="RVP5" s="56"/>
      <c r="RVQ5" s="56"/>
      <c r="RVR5" s="56"/>
      <c r="RVS5" s="56"/>
      <c r="RVT5" s="56"/>
      <c r="RVU5" s="56"/>
      <c r="RVV5" s="56"/>
      <c r="RVW5" s="56"/>
      <c r="RVX5" s="56"/>
      <c r="RVY5" s="56"/>
      <c r="RVZ5" s="56"/>
      <c r="RWA5" s="56"/>
      <c r="RWB5" s="56"/>
      <c r="RWC5" s="56"/>
      <c r="RWD5" s="56"/>
      <c r="RWE5" s="56"/>
      <c r="RWF5" s="56"/>
      <c r="RWG5" s="56"/>
      <c r="RWH5" s="56"/>
      <c r="RWI5" s="56"/>
      <c r="RWJ5" s="56"/>
      <c r="RWK5" s="56"/>
      <c r="RWL5" s="56"/>
      <c r="RWM5" s="56"/>
      <c r="RWN5" s="56"/>
      <c r="RWO5" s="56"/>
      <c r="RWP5" s="56"/>
      <c r="RWQ5" s="56"/>
      <c r="RWR5" s="56"/>
      <c r="RWS5" s="56"/>
      <c r="RWT5" s="56"/>
      <c r="RWU5" s="56"/>
      <c r="RWV5" s="56"/>
      <c r="RWW5" s="56"/>
      <c r="RWX5" s="56"/>
      <c r="RWY5" s="56"/>
      <c r="RWZ5" s="56"/>
      <c r="RXA5" s="56"/>
      <c r="RXB5" s="56"/>
      <c r="RXC5" s="56"/>
      <c r="RXD5" s="56"/>
      <c r="RXE5" s="56"/>
      <c r="RXF5" s="56"/>
      <c r="RXG5" s="56"/>
      <c r="RXH5" s="56"/>
      <c r="RXI5" s="56"/>
      <c r="RXJ5" s="56"/>
      <c r="RXK5" s="56"/>
      <c r="RXL5" s="56"/>
      <c r="RXM5" s="56"/>
      <c r="RXN5" s="56"/>
      <c r="RXO5" s="56"/>
      <c r="RXP5" s="56"/>
      <c r="RXQ5" s="56"/>
      <c r="RXR5" s="56"/>
      <c r="RXS5" s="56"/>
      <c r="RXT5" s="56"/>
      <c r="RXU5" s="56"/>
      <c r="RXV5" s="56"/>
      <c r="RXW5" s="56"/>
      <c r="RXX5" s="56"/>
      <c r="RXY5" s="56"/>
      <c r="RXZ5" s="56"/>
      <c r="RYA5" s="56"/>
      <c r="RYB5" s="56"/>
      <c r="RYC5" s="56"/>
      <c r="RYD5" s="56"/>
      <c r="RYE5" s="56"/>
      <c r="RYF5" s="56"/>
      <c r="RYG5" s="56"/>
      <c r="RYH5" s="56"/>
      <c r="RYI5" s="56"/>
      <c r="RYJ5" s="56"/>
      <c r="RYK5" s="56"/>
      <c r="RYL5" s="56"/>
      <c r="RYM5" s="56"/>
      <c r="RYN5" s="56"/>
      <c r="RYO5" s="56"/>
      <c r="RYP5" s="56"/>
      <c r="RYQ5" s="56"/>
      <c r="RYR5" s="56"/>
      <c r="RYS5" s="56"/>
      <c r="RYT5" s="56"/>
      <c r="RYU5" s="56"/>
      <c r="RYV5" s="56"/>
      <c r="RYW5" s="56"/>
      <c r="RYX5" s="56"/>
      <c r="RYY5" s="56"/>
      <c r="RYZ5" s="56"/>
      <c r="RZA5" s="56"/>
      <c r="RZB5" s="56"/>
      <c r="RZC5" s="56"/>
      <c r="RZD5" s="56"/>
      <c r="RZE5" s="56"/>
      <c r="RZF5" s="56"/>
      <c r="RZG5" s="56"/>
      <c r="RZH5" s="56"/>
      <c r="RZI5" s="56"/>
      <c r="RZJ5" s="56"/>
      <c r="RZK5" s="56"/>
      <c r="RZL5" s="56"/>
      <c r="RZM5" s="56"/>
      <c r="RZN5" s="56"/>
      <c r="RZO5" s="56"/>
      <c r="RZP5" s="56"/>
      <c r="RZQ5" s="56"/>
      <c r="RZR5" s="56"/>
      <c r="RZS5" s="56"/>
      <c r="RZT5" s="56"/>
      <c r="RZU5" s="56"/>
      <c r="RZV5" s="56"/>
      <c r="RZW5" s="56"/>
      <c r="RZX5" s="56"/>
      <c r="RZY5" s="56"/>
      <c r="RZZ5" s="56"/>
      <c r="SAA5" s="56"/>
      <c r="SAB5" s="56"/>
      <c r="SAC5" s="56"/>
      <c r="SAD5" s="56"/>
      <c r="SAE5" s="56"/>
      <c r="SAF5" s="56"/>
      <c r="SAG5" s="56"/>
      <c r="SAH5" s="56"/>
      <c r="SAI5" s="56"/>
      <c r="SAJ5" s="56"/>
      <c r="SAK5" s="56"/>
      <c r="SAL5" s="56"/>
      <c r="SAM5" s="56"/>
      <c r="SAN5" s="56"/>
      <c r="SAO5" s="56"/>
      <c r="SAP5" s="56"/>
      <c r="SAQ5" s="56"/>
      <c r="SAR5" s="56"/>
      <c r="SAS5" s="56"/>
      <c r="SAT5" s="56"/>
      <c r="SAU5" s="56"/>
      <c r="SAV5" s="56"/>
      <c r="SAW5" s="56"/>
      <c r="SAX5" s="56"/>
      <c r="SAY5" s="56"/>
      <c r="SAZ5" s="56"/>
      <c r="SBA5" s="56"/>
      <c r="SBB5" s="56"/>
      <c r="SBC5" s="56"/>
      <c r="SBD5" s="56"/>
      <c r="SBE5" s="56"/>
      <c r="SBF5" s="56"/>
      <c r="SBG5" s="56"/>
      <c r="SBH5" s="56"/>
      <c r="SBI5" s="56"/>
      <c r="SBJ5" s="56"/>
      <c r="SBK5" s="56"/>
      <c r="SBL5" s="56"/>
      <c r="SBM5" s="56"/>
      <c r="SBN5" s="56"/>
      <c r="SBO5" s="56"/>
      <c r="SBP5" s="56"/>
      <c r="SBQ5" s="56"/>
      <c r="SBR5" s="56"/>
      <c r="SBS5" s="56"/>
      <c r="SBT5" s="56"/>
      <c r="SBU5" s="56"/>
      <c r="SBV5" s="56"/>
      <c r="SBW5" s="56"/>
      <c r="SBX5" s="56"/>
      <c r="SBY5" s="56"/>
      <c r="SBZ5" s="56"/>
      <c r="SCA5" s="56"/>
      <c r="SCB5" s="56"/>
      <c r="SCC5" s="56"/>
      <c r="SCD5" s="56"/>
      <c r="SCE5" s="56"/>
      <c r="SCF5" s="56"/>
      <c r="SCG5" s="56"/>
      <c r="SCH5" s="56"/>
      <c r="SCI5" s="56"/>
      <c r="SCJ5" s="56"/>
      <c r="SCK5" s="56"/>
      <c r="SCL5" s="56"/>
      <c r="SCM5" s="56"/>
      <c r="SCN5" s="56"/>
      <c r="SCO5" s="56"/>
      <c r="SCP5" s="56"/>
      <c r="SCQ5" s="56"/>
      <c r="SCR5" s="56"/>
      <c r="SCS5" s="56"/>
      <c r="SCT5" s="56"/>
      <c r="SCU5" s="56"/>
      <c r="SCV5" s="56"/>
      <c r="SCW5" s="56"/>
      <c r="SCX5" s="56"/>
      <c r="SCY5" s="56"/>
      <c r="SCZ5" s="56"/>
      <c r="SDA5" s="56"/>
      <c r="SDB5" s="56"/>
      <c r="SDC5" s="56"/>
      <c r="SDD5" s="56"/>
      <c r="SDE5" s="56"/>
      <c r="SDF5" s="56"/>
      <c r="SDG5" s="56"/>
      <c r="SDH5" s="56"/>
      <c r="SDI5" s="56"/>
      <c r="SDJ5" s="56"/>
      <c r="SDK5" s="56"/>
      <c r="SDL5" s="56"/>
      <c r="SDM5" s="56"/>
      <c r="SDN5" s="56"/>
      <c r="SDO5" s="56"/>
      <c r="SDP5" s="56"/>
      <c r="SDQ5" s="56"/>
      <c r="SDR5" s="56"/>
      <c r="SDS5" s="56"/>
      <c r="SDT5" s="56"/>
      <c r="SDU5" s="56"/>
      <c r="SDV5" s="56"/>
      <c r="SDW5" s="56"/>
      <c r="SDX5" s="56"/>
      <c r="SDY5" s="56"/>
      <c r="SDZ5" s="56"/>
      <c r="SEA5" s="56"/>
      <c r="SEB5" s="56"/>
      <c r="SEC5" s="56"/>
      <c r="SED5" s="56"/>
      <c r="SEE5" s="56"/>
      <c r="SEF5" s="56"/>
      <c r="SEG5" s="56"/>
      <c r="SEH5" s="56"/>
      <c r="SEI5" s="56"/>
      <c r="SEJ5" s="56"/>
      <c r="SEK5" s="56"/>
      <c r="SEL5" s="56"/>
      <c r="SEM5" s="56"/>
      <c r="SEN5" s="56"/>
      <c r="SEO5" s="56"/>
      <c r="SEP5" s="56"/>
      <c r="SEQ5" s="56"/>
      <c r="SER5" s="56"/>
      <c r="SES5" s="56"/>
      <c r="SET5" s="56"/>
      <c r="SEU5" s="56"/>
      <c r="SEV5" s="56"/>
      <c r="SEW5" s="56"/>
      <c r="SEX5" s="56"/>
      <c r="SEY5" s="56"/>
      <c r="SEZ5" s="56"/>
      <c r="SFA5" s="56"/>
      <c r="SFB5" s="56"/>
      <c r="SFC5" s="56"/>
      <c r="SFD5" s="56"/>
      <c r="SFE5" s="56"/>
      <c r="SFF5" s="56"/>
      <c r="SFG5" s="56"/>
      <c r="SFH5" s="56"/>
      <c r="SFI5" s="56"/>
      <c r="SFJ5" s="56"/>
      <c r="SFK5" s="56"/>
      <c r="SFL5" s="56"/>
      <c r="SFM5" s="56"/>
      <c r="SFN5" s="56"/>
      <c r="SFO5" s="56"/>
      <c r="SFP5" s="56"/>
      <c r="SFQ5" s="56"/>
      <c r="SFR5" s="56"/>
      <c r="SFS5" s="56"/>
      <c r="SFT5" s="56"/>
      <c r="SFU5" s="56"/>
      <c r="SFV5" s="56"/>
      <c r="SFW5" s="56"/>
      <c r="SFX5" s="56"/>
      <c r="SFY5" s="56"/>
      <c r="SFZ5" s="56"/>
      <c r="SGA5" s="56"/>
      <c r="SGB5" s="56"/>
      <c r="SGC5" s="56"/>
      <c r="SGD5" s="56"/>
      <c r="SGE5" s="56"/>
      <c r="SGF5" s="56"/>
      <c r="SGG5" s="56"/>
      <c r="SGH5" s="56"/>
      <c r="SGI5" s="56"/>
      <c r="SGJ5" s="56"/>
      <c r="SGK5" s="56"/>
      <c r="SGL5" s="56"/>
      <c r="SGM5" s="56"/>
      <c r="SGN5" s="56"/>
      <c r="SGO5" s="56"/>
      <c r="SGP5" s="56"/>
      <c r="SGQ5" s="56"/>
      <c r="SGR5" s="56"/>
      <c r="SGS5" s="56"/>
      <c r="SGT5" s="56"/>
      <c r="SGU5" s="56"/>
      <c r="SGV5" s="56"/>
      <c r="SGW5" s="56"/>
      <c r="SGX5" s="56"/>
      <c r="SGY5" s="56"/>
      <c r="SGZ5" s="56"/>
      <c r="SHA5" s="56"/>
      <c r="SHB5" s="56"/>
      <c r="SHC5" s="56"/>
      <c r="SHD5" s="56"/>
      <c r="SHE5" s="56"/>
      <c r="SHF5" s="56"/>
      <c r="SHG5" s="56"/>
      <c r="SHH5" s="56"/>
      <c r="SHI5" s="56"/>
      <c r="SHJ5" s="56"/>
      <c r="SHK5" s="56"/>
      <c r="SHL5" s="56"/>
      <c r="SHM5" s="56"/>
      <c r="SHN5" s="56"/>
      <c r="SHO5" s="56"/>
      <c r="SHP5" s="56"/>
      <c r="SHQ5" s="56"/>
      <c r="SHR5" s="56"/>
      <c r="SHS5" s="56"/>
      <c r="SHT5" s="56"/>
      <c r="SHU5" s="56"/>
      <c r="SHV5" s="56"/>
      <c r="SHW5" s="56"/>
      <c r="SHX5" s="56"/>
      <c r="SHY5" s="56"/>
      <c r="SHZ5" s="56"/>
      <c r="SIA5" s="56"/>
      <c r="SIB5" s="56"/>
      <c r="SIC5" s="56"/>
      <c r="SID5" s="56"/>
      <c r="SIE5" s="56"/>
      <c r="SIF5" s="56"/>
      <c r="SIG5" s="56"/>
      <c r="SIH5" s="56"/>
      <c r="SII5" s="56"/>
      <c r="SIJ5" s="56"/>
      <c r="SIK5" s="56"/>
      <c r="SIL5" s="56"/>
      <c r="SIM5" s="56"/>
      <c r="SIN5" s="56"/>
      <c r="SIO5" s="56"/>
      <c r="SIP5" s="56"/>
      <c r="SIQ5" s="56"/>
      <c r="SIR5" s="56"/>
      <c r="SIS5" s="56"/>
      <c r="SIT5" s="56"/>
      <c r="SIU5" s="56"/>
      <c r="SIV5" s="56"/>
      <c r="SIW5" s="56"/>
      <c r="SIX5" s="56"/>
      <c r="SIY5" s="56"/>
      <c r="SIZ5" s="56"/>
      <c r="SJA5" s="56"/>
      <c r="SJB5" s="56"/>
      <c r="SJC5" s="56"/>
      <c r="SJD5" s="56"/>
      <c r="SJE5" s="56"/>
      <c r="SJF5" s="56"/>
      <c r="SJG5" s="56"/>
      <c r="SJH5" s="56"/>
      <c r="SJI5" s="56"/>
      <c r="SJJ5" s="56"/>
      <c r="SJK5" s="56"/>
      <c r="SJL5" s="56"/>
      <c r="SJM5" s="56"/>
      <c r="SJN5" s="56"/>
      <c r="SJO5" s="56"/>
      <c r="SJP5" s="56"/>
      <c r="SJQ5" s="56"/>
      <c r="SJR5" s="56"/>
      <c r="SJS5" s="56"/>
      <c r="SJT5" s="56"/>
      <c r="SJU5" s="56"/>
      <c r="SJV5" s="56"/>
      <c r="SJW5" s="56"/>
      <c r="SJX5" s="56"/>
      <c r="SJY5" s="56"/>
      <c r="SJZ5" s="56"/>
      <c r="SKA5" s="56"/>
      <c r="SKB5" s="56"/>
      <c r="SKC5" s="56"/>
      <c r="SKD5" s="56"/>
      <c r="SKE5" s="56"/>
      <c r="SKF5" s="56"/>
      <c r="SKG5" s="56"/>
      <c r="SKH5" s="56"/>
      <c r="SKI5" s="56"/>
      <c r="SKJ5" s="56"/>
      <c r="SKK5" s="56"/>
      <c r="SKL5" s="56"/>
      <c r="SKM5" s="56"/>
      <c r="SKN5" s="56"/>
      <c r="SKO5" s="56"/>
      <c r="SKP5" s="56"/>
      <c r="SKQ5" s="56"/>
      <c r="SKR5" s="56"/>
      <c r="SKS5" s="56"/>
      <c r="SKT5" s="56"/>
      <c r="SKU5" s="56"/>
      <c r="SKV5" s="56"/>
      <c r="SKW5" s="56"/>
      <c r="SKX5" s="56"/>
      <c r="SKY5" s="56"/>
      <c r="SKZ5" s="56"/>
      <c r="SLA5" s="56"/>
      <c r="SLB5" s="56"/>
      <c r="SLC5" s="56"/>
      <c r="SLD5" s="56"/>
      <c r="SLE5" s="56"/>
      <c r="SLF5" s="56"/>
      <c r="SLG5" s="56"/>
      <c r="SLH5" s="56"/>
      <c r="SLI5" s="56"/>
      <c r="SLJ5" s="56"/>
      <c r="SLK5" s="56"/>
      <c r="SLL5" s="56"/>
      <c r="SLM5" s="56"/>
      <c r="SLN5" s="56"/>
      <c r="SLO5" s="56"/>
      <c r="SLP5" s="56"/>
      <c r="SLQ5" s="56"/>
      <c r="SLR5" s="56"/>
      <c r="SLS5" s="56"/>
      <c r="SLT5" s="56"/>
      <c r="SLU5" s="56"/>
      <c r="SLV5" s="56"/>
      <c r="SLW5" s="56"/>
      <c r="SLX5" s="56"/>
      <c r="SLY5" s="56"/>
      <c r="SLZ5" s="56"/>
      <c r="SMA5" s="56"/>
      <c r="SMB5" s="56"/>
      <c r="SMC5" s="56"/>
      <c r="SMD5" s="56"/>
      <c r="SME5" s="56"/>
      <c r="SMF5" s="56"/>
      <c r="SMG5" s="56"/>
      <c r="SMH5" s="56"/>
      <c r="SMI5" s="56"/>
      <c r="SMJ5" s="56"/>
      <c r="SMK5" s="56"/>
      <c r="SML5" s="56"/>
      <c r="SMM5" s="56"/>
      <c r="SMN5" s="56"/>
      <c r="SMO5" s="56"/>
      <c r="SMP5" s="56"/>
      <c r="SMQ5" s="56"/>
      <c r="SMR5" s="56"/>
      <c r="SMS5" s="56"/>
      <c r="SMT5" s="56"/>
      <c r="SMU5" s="56"/>
      <c r="SMV5" s="56"/>
      <c r="SMW5" s="56"/>
      <c r="SMX5" s="56"/>
      <c r="SMY5" s="56"/>
      <c r="SMZ5" s="56"/>
      <c r="SNA5" s="56"/>
      <c r="SNB5" s="56"/>
      <c r="SNC5" s="56"/>
      <c r="SND5" s="56"/>
      <c r="SNE5" s="56"/>
      <c r="SNF5" s="56"/>
      <c r="SNG5" s="56"/>
      <c r="SNH5" s="56"/>
      <c r="SNI5" s="56"/>
      <c r="SNJ5" s="56"/>
      <c r="SNK5" s="56"/>
      <c r="SNL5" s="56"/>
      <c r="SNM5" s="56"/>
      <c r="SNN5" s="56"/>
      <c r="SNO5" s="56"/>
      <c r="SNP5" s="56"/>
      <c r="SNQ5" s="56"/>
      <c r="SNR5" s="56"/>
      <c r="SNS5" s="56"/>
      <c r="SNT5" s="56"/>
      <c r="SNU5" s="56"/>
      <c r="SNV5" s="56"/>
      <c r="SNW5" s="56"/>
      <c r="SNX5" s="56"/>
      <c r="SNY5" s="56"/>
      <c r="SNZ5" s="56"/>
      <c r="SOA5" s="56"/>
      <c r="SOB5" s="56"/>
      <c r="SOC5" s="56"/>
      <c r="SOD5" s="56"/>
      <c r="SOE5" s="56"/>
      <c r="SOF5" s="56"/>
      <c r="SOG5" s="56"/>
      <c r="SOH5" s="56"/>
      <c r="SOI5" s="56"/>
      <c r="SOJ5" s="56"/>
      <c r="SOK5" s="56"/>
      <c r="SOL5" s="56"/>
      <c r="SOM5" s="56"/>
      <c r="SON5" s="56"/>
      <c r="SOO5" s="56"/>
      <c r="SOP5" s="56"/>
      <c r="SOQ5" s="56"/>
      <c r="SOR5" s="56"/>
      <c r="SOS5" s="56"/>
      <c r="SOT5" s="56"/>
      <c r="SOU5" s="56"/>
      <c r="SOV5" s="56"/>
      <c r="SOW5" s="56"/>
      <c r="SOX5" s="56"/>
      <c r="SOY5" s="56"/>
      <c r="SOZ5" s="56"/>
      <c r="SPA5" s="56"/>
      <c r="SPB5" s="56"/>
      <c r="SPC5" s="56"/>
      <c r="SPD5" s="56"/>
      <c r="SPE5" s="56"/>
      <c r="SPF5" s="56"/>
      <c r="SPG5" s="56"/>
      <c r="SPH5" s="56"/>
      <c r="SPI5" s="56"/>
      <c r="SPJ5" s="56"/>
      <c r="SPK5" s="56"/>
      <c r="SPL5" s="56"/>
      <c r="SPM5" s="56"/>
      <c r="SPN5" s="56"/>
      <c r="SPO5" s="56"/>
      <c r="SPP5" s="56"/>
      <c r="SPQ5" s="56"/>
      <c r="SPR5" s="56"/>
      <c r="SPS5" s="56"/>
      <c r="SPT5" s="56"/>
      <c r="SPU5" s="56"/>
      <c r="SPV5" s="56"/>
      <c r="SPW5" s="56"/>
      <c r="SPX5" s="56"/>
      <c r="SPY5" s="56"/>
      <c r="SPZ5" s="56"/>
      <c r="SQA5" s="56"/>
      <c r="SQB5" s="56"/>
      <c r="SQC5" s="56"/>
      <c r="SQD5" s="56"/>
      <c r="SQE5" s="56"/>
      <c r="SQF5" s="56"/>
      <c r="SQG5" s="56"/>
      <c r="SQH5" s="56"/>
      <c r="SQI5" s="56"/>
      <c r="SQJ5" s="56"/>
      <c r="SQK5" s="56"/>
      <c r="SQL5" s="56"/>
      <c r="SQM5" s="56"/>
      <c r="SQN5" s="56"/>
      <c r="SQO5" s="56"/>
      <c r="SQP5" s="56"/>
      <c r="SQQ5" s="56"/>
      <c r="SQR5" s="56"/>
      <c r="SQS5" s="56"/>
      <c r="SQT5" s="56"/>
      <c r="SQU5" s="56"/>
      <c r="SQV5" s="56"/>
      <c r="SQW5" s="56"/>
      <c r="SQX5" s="56"/>
      <c r="SQY5" s="56"/>
      <c r="SQZ5" s="56"/>
      <c r="SRA5" s="56"/>
      <c r="SRB5" s="56"/>
      <c r="SRC5" s="56"/>
      <c r="SRD5" s="56"/>
      <c r="SRE5" s="56"/>
      <c r="SRF5" s="56"/>
      <c r="SRG5" s="56"/>
      <c r="SRH5" s="56"/>
      <c r="SRI5" s="56"/>
      <c r="SRJ5" s="56"/>
      <c r="SRK5" s="56"/>
      <c r="SRL5" s="56"/>
      <c r="SRM5" s="56"/>
      <c r="SRN5" s="56"/>
      <c r="SRO5" s="56"/>
      <c r="SRP5" s="56"/>
      <c r="SRQ5" s="56"/>
      <c r="SRR5" s="56"/>
      <c r="SRS5" s="56"/>
      <c r="SRT5" s="56"/>
      <c r="SRU5" s="56"/>
      <c r="SRV5" s="56"/>
      <c r="SRW5" s="56"/>
      <c r="SRX5" s="56"/>
      <c r="SRY5" s="56"/>
      <c r="SRZ5" s="56"/>
      <c r="SSA5" s="56"/>
      <c r="SSB5" s="56"/>
      <c r="SSC5" s="56"/>
      <c r="SSD5" s="56"/>
      <c r="SSE5" s="56"/>
      <c r="SSF5" s="56"/>
      <c r="SSG5" s="56"/>
      <c r="SSH5" s="56"/>
      <c r="SSI5" s="56"/>
      <c r="SSJ5" s="56"/>
      <c r="SSK5" s="56"/>
      <c r="SSL5" s="56"/>
      <c r="SSM5" s="56"/>
      <c r="SSN5" s="56"/>
      <c r="SSO5" s="56"/>
      <c r="SSP5" s="56"/>
      <c r="SSQ5" s="56"/>
      <c r="SSR5" s="56"/>
      <c r="SSS5" s="56"/>
      <c r="SST5" s="56"/>
      <c r="SSU5" s="56"/>
      <c r="SSV5" s="56"/>
      <c r="SSW5" s="56"/>
      <c r="SSX5" s="56"/>
      <c r="SSY5" s="56"/>
      <c r="SSZ5" s="56"/>
      <c r="STA5" s="56"/>
      <c r="STB5" s="56"/>
      <c r="STC5" s="56"/>
      <c r="STD5" s="56"/>
      <c r="STE5" s="56"/>
      <c r="STF5" s="56"/>
      <c r="STG5" s="56"/>
      <c r="STH5" s="56"/>
      <c r="STI5" s="56"/>
      <c r="STJ5" s="56"/>
      <c r="STK5" s="56"/>
      <c r="STL5" s="56"/>
      <c r="STM5" s="56"/>
      <c r="STN5" s="56"/>
      <c r="STO5" s="56"/>
      <c r="STP5" s="56"/>
      <c r="STQ5" s="56"/>
      <c r="STR5" s="56"/>
      <c r="STS5" s="56"/>
      <c r="STT5" s="56"/>
      <c r="STU5" s="56"/>
      <c r="STV5" s="56"/>
      <c r="STW5" s="56"/>
      <c r="STX5" s="56"/>
      <c r="STY5" s="56"/>
      <c r="STZ5" s="56"/>
      <c r="SUA5" s="56"/>
      <c r="SUB5" s="56"/>
      <c r="SUC5" s="56"/>
      <c r="SUD5" s="56"/>
      <c r="SUE5" s="56"/>
      <c r="SUF5" s="56"/>
      <c r="SUG5" s="56"/>
      <c r="SUH5" s="56"/>
      <c r="SUI5" s="56"/>
      <c r="SUJ5" s="56"/>
      <c r="SUK5" s="56"/>
      <c r="SUL5" s="56"/>
      <c r="SUM5" s="56"/>
      <c r="SUN5" s="56"/>
      <c r="SUO5" s="56"/>
      <c r="SUP5" s="56"/>
      <c r="SUQ5" s="56"/>
      <c r="SUR5" s="56"/>
      <c r="SUS5" s="56"/>
      <c r="SUT5" s="56"/>
      <c r="SUU5" s="56"/>
      <c r="SUV5" s="56"/>
      <c r="SUW5" s="56"/>
      <c r="SUX5" s="56"/>
      <c r="SUY5" s="56"/>
      <c r="SUZ5" s="56"/>
      <c r="SVA5" s="56"/>
      <c r="SVB5" s="56"/>
      <c r="SVC5" s="56"/>
      <c r="SVD5" s="56"/>
      <c r="SVE5" s="56"/>
      <c r="SVF5" s="56"/>
      <c r="SVG5" s="56"/>
      <c r="SVH5" s="56"/>
      <c r="SVI5" s="56"/>
      <c r="SVJ5" s="56"/>
      <c r="SVK5" s="56"/>
      <c r="SVL5" s="56"/>
      <c r="SVM5" s="56"/>
      <c r="SVN5" s="56"/>
      <c r="SVO5" s="56"/>
      <c r="SVP5" s="56"/>
      <c r="SVQ5" s="56"/>
      <c r="SVR5" s="56"/>
      <c r="SVS5" s="56"/>
      <c r="SVT5" s="56"/>
      <c r="SVU5" s="56"/>
      <c r="SVV5" s="56"/>
      <c r="SVW5" s="56"/>
      <c r="SVX5" s="56"/>
      <c r="SVY5" s="56"/>
      <c r="SVZ5" s="56"/>
      <c r="SWA5" s="56"/>
      <c r="SWB5" s="56"/>
      <c r="SWC5" s="56"/>
      <c r="SWD5" s="56"/>
      <c r="SWE5" s="56"/>
      <c r="SWF5" s="56"/>
      <c r="SWG5" s="56"/>
      <c r="SWH5" s="56"/>
      <c r="SWI5" s="56"/>
      <c r="SWJ5" s="56"/>
      <c r="SWK5" s="56"/>
      <c r="SWL5" s="56"/>
      <c r="SWM5" s="56"/>
      <c r="SWN5" s="56"/>
      <c r="SWO5" s="56"/>
      <c r="SWP5" s="56"/>
      <c r="SWQ5" s="56"/>
      <c r="SWR5" s="56"/>
      <c r="SWS5" s="56"/>
      <c r="SWT5" s="56"/>
      <c r="SWU5" s="56"/>
      <c r="SWV5" s="56"/>
      <c r="SWW5" s="56"/>
      <c r="SWX5" s="56"/>
      <c r="SWY5" s="56"/>
      <c r="SWZ5" s="56"/>
      <c r="SXA5" s="56"/>
      <c r="SXB5" s="56"/>
      <c r="SXC5" s="56"/>
      <c r="SXD5" s="56"/>
      <c r="SXE5" s="56"/>
      <c r="SXF5" s="56"/>
      <c r="SXG5" s="56"/>
      <c r="SXH5" s="56"/>
      <c r="SXI5" s="56"/>
      <c r="SXJ5" s="56"/>
      <c r="SXK5" s="56"/>
      <c r="SXL5" s="56"/>
      <c r="SXM5" s="56"/>
      <c r="SXN5" s="56"/>
      <c r="SXO5" s="56"/>
      <c r="SXP5" s="56"/>
      <c r="SXQ5" s="56"/>
      <c r="SXR5" s="56"/>
      <c r="SXS5" s="56"/>
      <c r="SXT5" s="56"/>
      <c r="SXU5" s="56"/>
      <c r="SXV5" s="56"/>
      <c r="SXW5" s="56"/>
      <c r="SXX5" s="56"/>
      <c r="SXY5" s="56"/>
      <c r="SXZ5" s="56"/>
      <c r="SYA5" s="56"/>
      <c r="SYB5" s="56"/>
      <c r="SYC5" s="56"/>
      <c r="SYD5" s="56"/>
      <c r="SYE5" s="56"/>
      <c r="SYF5" s="56"/>
      <c r="SYG5" s="56"/>
      <c r="SYH5" s="56"/>
      <c r="SYI5" s="56"/>
      <c r="SYJ5" s="56"/>
      <c r="SYK5" s="56"/>
      <c r="SYL5" s="56"/>
      <c r="SYM5" s="56"/>
      <c r="SYN5" s="56"/>
      <c r="SYO5" s="56"/>
      <c r="SYP5" s="56"/>
      <c r="SYQ5" s="56"/>
      <c r="SYR5" s="56"/>
      <c r="SYS5" s="56"/>
      <c r="SYT5" s="56"/>
      <c r="SYU5" s="56"/>
      <c r="SYV5" s="56"/>
      <c r="SYW5" s="56"/>
      <c r="SYX5" s="56"/>
      <c r="SYY5" s="56"/>
      <c r="SYZ5" s="56"/>
      <c r="SZA5" s="56"/>
      <c r="SZB5" s="56"/>
      <c r="SZC5" s="56"/>
      <c r="SZD5" s="56"/>
      <c r="SZE5" s="56"/>
      <c r="SZF5" s="56"/>
      <c r="SZG5" s="56"/>
      <c r="SZH5" s="56"/>
      <c r="SZI5" s="56"/>
      <c r="SZJ5" s="56"/>
      <c r="SZK5" s="56"/>
      <c r="SZL5" s="56"/>
      <c r="SZM5" s="56"/>
      <c r="SZN5" s="56"/>
      <c r="SZO5" s="56"/>
      <c r="SZP5" s="56"/>
      <c r="SZQ5" s="56"/>
      <c r="SZR5" s="56"/>
      <c r="SZS5" s="56"/>
      <c r="SZT5" s="56"/>
      <c r="SZU5" s="56"/>
      <c r="SZV5" s="56"/>
      <c r="SZW5" s="56"/>
      <c r="SZX5" s="56"/>
      <c r="SZY5" s="56"/>
      <c r="SZZ5" s="56"/>
      <c r="TAA5" s="56"/>
      <c r="TAB5" s="56"/>
      <c r="TAC5" s="56"/>
      <c r="TAD5" s="56"/>
      <c r="TAE5" s="56"/>
      <c r="TAF5" s="56"/>
      <c r="TAG5" s="56"/>
      <c r="TAH5" s="56"/>
      <c r="TAI5" s="56"/>
      <c r="TAJ5" s="56"/>
      <c r="TAK5" s="56"/>
      <c r="TAL5" s="56"/>
      <c r="TAM5" s="56"/>
      <c r="TAN5" s="56"/>
      <c r="TAO5" s="56"/>
      <c r="TAP5" s="56"/>
      <c r="TAQ5" s="56"/>
      <c r="TAR5" s="56"/>
      <c r="TAS5" s="56"/>
      <c r="TAT5" s="56"/>
      <c r="TAU5" s="56"/>
      <c r="TAV5" s="56"/>
      <c r="TAW5" s="56"/>
      <c r="TAX5" s="56"/>
      <c r="TAY5" s="56"/>
      <c r="TAZ5" s="56"/>
      <c r="TBA5" s="56"/>
      <c r="TBB5" s="56"/>
      <c r="TBC5" s="56"/>
      <c r="TBD5" s="56"/>
      <c r="TBE5" s="56"/>
      <c r="TBF5" s="56"/>
      <c r="TBG5" s="56"/>
      <c r="TBH5" s="56"/>
      <c r="TBI5" s="56"/>
      <c r="TBJ5" s="56"/>
      <c r="TBK5" s="56"/>
      <c r="TBL5" s="56"/>
      <c r="TBM5" s="56"/>
      <c r="TBN5" s="56"/>
      <c r="TBO5" s="56"/>
      <c r="TBP5" s="56"/>
      <c r="TBQ5" s="56"/>
      <c r="TBR5" s="56"/>
      <c r="TBS5" s="56"/>
      <c r="TBT5" s="56"/>
      <c r="TBU5" s="56"/>
      <c r="TBV5" s="56"/>
      <c r="TBW5" s="56"/>
      <c r="TBX5" s="56"/>
      <c r="TBY5" s="56"/>
      <c r="TBZ5" s="56"/>
      <c r="TCA5" s="56"/>
      <c r="TCB5" s="56"/>
      <c r="TCC5" s="56"/>
      <c r="TCD5" s="56"/>
      <c r="TCE5" s="56"/>
      <c r="TCF5" s="56"/>
      <c r="TCG5" s="56"/>
      <c r="TCH5" s="56"/>
      <c r="TCI5" s="56"/>
      <c r="TCJ5" s="56"/>
      <c r="TCK5" s="56"/>
      <c r="TCL5" s="56"/>
      <c r="TCM5" s="56"/>
      <c r="TCN5" s="56"/>
      <c r="TCO5" s="56"/>
      <c r="TCP5" s="56"/>
      <c r="TCQ5" s="56"/>
      <c r="TCR5" s="56"/>
      <c r="TCS5" s="56"/>
      <c r="TCT5" s="56"/>
      <c r="TCU5" s="56"/>
      <c r="TCV5" s="56"/>
      <c r="TCW5" s="56"/>
      <c r="TCX5" s="56"/>
      <c r="TCY5" s="56"/>
      <c r="TCZ5" s="56"/>
      <c r="TDA5" s="56"/>
      <c r="TDB5" s="56"/>
      <c r="TDC5" s="56"/>
      <c r="TDD5" s="56"/>
      <c r="TDE5" s="56"/>
      <c r="TDF5" s="56"/>
      <c r="TDG5" s="56"/>
      <c r="TDH5" s="56"/>
      <c r="TDI5" s="56"/>
      <c r="TDJ5" s="56"/>
      <c r="TDK5" s="56"/>
      <c r="TDL5" s="56"/>
      <c r="TDM5" s="56"/>
      <c r="TDN5" s="56"/>
      <c r="TDO5" s="56"/>
      <c r="TDP5" s="56"/>
      <c r="TDQ5" s="56"/>
      <c r="TDR5" s="56"/>
      <c r="TDS5" s="56"/>
      <c r="TDT5" s="56"/>
      <c r="TDU5" s="56"/>
      <c r="TDV5" s="56"/>
      <c r="TDW5" s="56"/>
      <c r="TDX5" s="56"/>
      <c r="TDY5" s="56"/>
      <c r="TDZ5" s="56"/>
      <c r="TEA5" s="56"/>
      <c r="TEB5" s="56"/>
      <c r="TEC5" s="56"/>
      <c r="TED5" s="56"/>
      <c r="TEE5" s="56"/>
      <c r="TEF5" s="56"/>
      <c r="TEG5" s="56"/>
      <c r="TEH5" s="56"/>
      <c r="TEI5" s="56"/>
      <c r="TEJ5" s="56"/>
      <c r="TEK5" s="56"/>
      <c r="TEL5" s="56"/>
      <c r="TEM5" s="56"/>
      <c r="TEN5" s="56"/>
      <c r="TEO5" s="56"/>
      <c r="TEP5" s="56"/>
      <c r="TEQ5" s="56"/>
      <c r="TER5" s="56"/>
      <c r="TES5" s="56"/>
      <c r="TET5" s="56"/>
      <c r="TEU5" s="56"/>
      <c r="TEV5" s="56"/>
      <c r="TEW5" s="56"/>
      <c r="TEX5" s="56"/>
      <c r="TEY5" s="56"/>
      <c r="TEZ5" s="56"/>
      <c r="TFA5" s="56"/>
      <c r="TFB5" s="56"/>
      <c r="TFC5" s="56"/>
      <c r="TFD5" s="56"/>
      <c r="TFE5" s="56"/>
      <c r="TFF5" s="56"/>
      <c r="TFG5" s="56"/>
      <c r="TFH5" s="56"/>
      <c r="TFI5" s="56"/>
      <c r="TFJ5" s="56"/>
      <c r="TFK5" s="56"/>
      <c r="TFL5" s="56"/>
      <c r="TFM5" s="56"/>
      <c r="TFN5" s="56"/>
      <c r="TFO5" s="56"/>
      <c r="TFP5" s="56"/>
      <c r="TFQ5" s="56"/>
      <c r="TFR5" s="56"/>
      <c r="TFS5" s="56"/>
      <c r="TFT5" s="56"/>
      <c r="TFU5" s="56"/>
      <c r="TFV5" s="56"/>
      <c r="TFW5" s="56"/>
      <c r="TFX5" s="56"/>
      <c r="TFY5" s="56"/>
      <c r="TFZ5" s="56"/>
      <c r="TGA5" s="56"/>
      <c r="TGB5" s="56"/>
      <c r="TGC5" s="56"/>
      <c r="TGD5" s="56"/>
      <c r="TGE5" s="56"/>
      <c r="TGF5" s="56"/>
      <c r="TGG5" s="56"/>
      <c r="TGH5" s="56"/>
      <c r="TGI5" s="56"/>
      <c r="TGJ5" s="56"/>
      <c r="TGK5" s="56"/>
      <c r="TGL5" s="56"/>
      <c r="TGM5" s="56"/>
      <c r="TGN5" s="56"/>
      <c r="TGO5" s="56"/>
      <c r="TGP5" s="56"/>
      <c r="TGQ5" s="56"/>
      <c r="TGR5" s="56"/>
      <c r="TGS5" s="56"/>
      <c r="TGT5" s="56"/>
      <c r="TGU5" s="56"/>
      <c r="TGV5" s="56"/>
      <c r="TGW5" s="56"/>
      <c r="TGX5" s="56"/>
      <c r="TGY5" s="56"/>
      <c r="TGZ5" s="56"/>
      <c r="THA5" s="56"/>
      <c r="THB5" s="56"/>
      <c r="THC5" s="56"/>
      <c r="THD5" s="56"/>
      <c r="THE5" s="56"/>
      <c r="THF5" s="56"/>
      <c r="THG5" s="56"/>
      <c r="THH5" s="56"/>
      <c r="THI5" s="56"/>
      <c r="THJ5" s="56"/>
      <c r="THK5" s="56"/>
      <c r="THL5" s="56"/>
      <c r="THM5" s="56"/>
      <c r="THN5" s="56"/>
      <c r="THO5" s="56"/>
      <c r="THP5" s="56"/>
      <c r="THQ5" s="56"/>
      <c r="THR5" s="56"/>
      <c r="THS5" s="56"/>
      <c r="THT5" s="56"/>
      <c r="THU5" s="56"/>
      <c r="THV5" s="56"/>
      <c r="THW5" s="56"/>
      <c r="THX5" s="56"/>
      <c r="THY5" s="56"/>
      <c r="THZ5" s="56"/>
      <c r="TIA5" s="56"/>
      <c r="TIB5" s="56"/>
      <c r="TIC5" s="56"/>
      <c r="TID5" s="56"/>
      <c r="TIE5" s="56"/>
      <c r="TIF5" s="56"/>
      <c r="TIG5" s="56"/>
      <c r="TIH5" s="56"/>
      <c r="TII5" s="56"/>
      <c r="TIJ5" s="56"/>
      <c r="TIK5" s="56"/>
      <c r="TIL5" s="56"/>
      <c r="TIM5" s="56"/>
      <c r="TIN5" s="56"/>
      <c r="TIO5" s="56"/>
      <c r="TIP5" s="56"/>
      <c r="TIQ5" s="56"/>
      <c r="TIR5" s="56"/>
      <c r="TIS5" s="56"/>
      <c r="TIT5" s="56"/>
      <c r="TIU5" s="56"/>
      <c r="TIV5" s="56"/>
      <c r="TIW5" s="56"/>
      <c r="TIX5" s="56"/>
      <c r="TIY5" s="56"/>
      <c r="TIZ5" s="56"/>
      <c r="TJA5" s="56"/>
      <c r="TJB5" s="56"/>
      <c r="TJC5" s="56"/>
      <c r="TJD5" s="56"/>
      <c r="TJE5" s="56"/>
      <c r="TJF5" s="56"/>
      <c r="TJG5" s="56"/>
      <c r="TJH5" s="56"/>
      <c r="TJI5" s="56"/>
      <c r="TJJ5" s="56"/>
      <c r="TJK5" s="56"/>
      <c r="TJL5" s="56"/>
      <c r="TJM5" s="56"/>
      <c r="TJN5" s="56"/>
      <c r="TJO5" s="56"/>
      <c r="TJP5" s="56"/>
      <c r="TJQ5" s="56"/>
      <c r="TJR5" s="56"/>
      <c r="TJS5" s="56"/>
      <c r="TJT5" s="56"/>
      <c r="TJU5" s="56"/>
      <c r="TJV5" s="56"/>
      <c r="TJW5" s="56"/>
      <c r="TJX5" s="56"/>
      <c r="TJY5" s="56"/>
      <c r="TJZ5" s="56"/>
      <c r="TKA5" s="56"/>
      <c r="TKB5" s="56"/>
      <c r="TKC5" s="56"/>
      <c r="TKD5" s="56"/>
      <c r="TKE5" s="56"/>
      <c r="TKF5" s="56"/>
      <c r="TKG5" s="56"/>
      <c r="TKH5" s="56"/>
      <c r="TKI5" s="56"/>
      <c r="TKJ5" s="56"/>
      <c r="TKK5" s="56"/>
      <c r="TKL5" s="56"/>
      <c r="TKM5" s="56"/>
      <c r="TKN5" s="56"/>
      <c r="TKO5" s="56"/>
      <c r="TKP5" s="56"/>
      <c r="TKQ5" s="56"/>
      <c r="TKR5" s="56"/>
      <c r="TKS5" s="56"/>
      <c r="TKT5" s="56"/>
      <c r="TKU5" s="56"/>
      <c r="TKV5" s="56"/>
      <c r="TKW5" s="56"/>
      <c r="TKX5" s="56"/>
      <c r="TKY5" s="56"/>
      <c r="TKZ5" s="56"/>
      <c r="TLA5" s="56"/>
      <c r="TLB5" s="56"/>
      <c r="TLC5" s="56"/>
      <c r="TLD5" s="56"/>
      <c r="TLE5" s="56"/>
      <c r="TLF5" s="56"/>
      <c r="TLG5" s="56"/>
      <c r="TLH5" s="56"/>
      <c r="TLI5" s="56"/>
      <c r="TLJ5" s="56"/>
      <c r="TLK5" s="56"/>
      <c r="TLL5" s="56"/>
      <c r="TLM5" s="56"/>
      <c r="TLN5" s="56"/>
      <c r="TLO5" s="56"/>
      <c r="TLP5" s="56"/>
      <c r="TLQ5" s="56"/>
      <c r="TLR5" s="56"/>
      <c r="TLS5" s="56"/>
      <c r="TLT5" s="56"/>
      <c r="TLU5" s="56"/>
      <c r="TLV5" s="56"/>
      <c r="TLW5" s="56"/>
      <c r="TLX5" s="56"/>
      <c r="TLY5" s="56"/>
      <c r="TLZ5" s="56"/>
      <c r="TMA5" s="56"/>
      <c r="TMB5" s="56"/>
      <c r="TMC5" s="56"/>
      <c r="TMD5" s="56"/>
      <c r="TME5" s="56"/>
      <c r="TMF5" s="56"/>
      <c r="TMG5" s="56"/>
      <c r="TMH5" s="56"/>
      <c r="TMI5" s="56"/>
      <c r="TMJ5" s="56"/>
      <c r="TMK5" s="56"/>
      <c r="TML5" s="56"/>
      <c r="TMM5" s="56"/>
      <c r="TMN5" s="56"/>
      <c r="TMO5" s="56"/>
      <c r="TMP5" s="56"/>
      <c r="TMQ5" s="56"/>
      <c r="TMR5" s="56"/>
      <c r="TMS5" s="56"/>
      <c r="TMT5" s="56"/>
      <c r="TMU5" s="56"/>
      <c r="TMV5" s="56"/>
      <c r="TMW5" s="56"/>
      <c r="TMX5" s="56"/>
      <c r="TMY5" s="56"/>
      <c r="TMZ5" s="56"/>
      <c r="TNA5" s="56"/>
      <c r="TNB5" s="56"/>
      <c r="TNC5" s="56"/>
      <c r="TND5" s="56"/>
      <c r="TNE5" s="56"/>
      <c r="TNF5" s="56"/>
      <c r="TNG5" s="56"/>
      <c r="TNH5" s="56"/>
      <c r="TNI5" s="56"/>
      <c r="TNJ5" s="56"/>
      <c r="TNK5" s="56"/>
      <c r="TNL5" s="56"/>
      <c r="TNM5" s="56"/>
      <c r="TNN5" s="56"/>
      <c r="TNO5" s="56"/>
      <c r="TNP5" s="56"/>
      <c r="TNQ5" s="56"/>
      <c r="TNR5" s="56"/>
      <c r="TNS5" s="56"/>
      <c r="TNT5" s="56"/>
      <c r="TNU5" s="56"/>
      <c r="TNV5" s="56"/>
      <c r="TNW5" s="56"/>
      <c r="TNX5" s="56"/>
      <c r="TNY5" s="56"/>
      <c r="TNZ5" s="56"/>
      <c r="TOA5" s="56"/>
      <c r="TOB5" s="56"/>
      <c r="TOC5" s="56"/>
      <c r="TOD5" s="56"/>
      <c r="TOE5" s="56"/>
      <c r="TOF5" s="56"/>
      <c r="TOG5" s="56"/>
      <c r="TOH5" s="56"/>
      <c r="TOI5" s="56"/>
      <c r="TOJ5" s="56"/>
      <c r="TOK5" s="56"/>
      <c r="TOL5" s="56"/>
      <c r="TOM5" s="56"/>
      <c r="TON5" s="56"/>
      <c r="TOO5" s="56"/>
      <c r="TOP5" s="56"/>
      <c r="TOQ5" s="56"/>
      <c r="TOR5" s="56"/>
      <c r="TOS5" s="56"/>
      <c r="TOT5" s="56"/>
      <c r="TOU5" s="56"/>
      <c r="TOV5" s="56"/>
      <c r="TOW5" s="56"/>
      <c r="TOX5" s="56"/>
      <c r="TOY5" s="56"/>
      <c r="TOZ5" s="56"/>
      <c r="TPA5" s="56"/>
      <c r="TPB5" s="56"/>
      <c r="TPC5" s="56"/>
      <c r="TPD5" s="56"/>
      <c r="TPE5" s="56"/>
      <c r="TPF5" s="56"/>
      <c r="TPG5" s="56"/>
      <c r="TPH5" s="56"/>
      <c r="TPI5" s="56"/>
      <c r="TPJ5" s="56"/>
      <c r="TPK5" s="56"/>
      <c r="TPL5" s="56"/>
      <c r="TPM5" s="56"/>
      <c r="TPN5" s="56"/>
      <c r="TPO5" s="56"/>
      <c r="TPP5" s="56"/>
      <c r="TPQ5" s="56"/>
      <c r="TPR5" s="56"/>
      <c r="TPS5" s="56"/>
      <c r="TPT5" s="56"/>
      <c r="TPU5" s="56"/>
      <c r="TPV5" s="56"/>
      <c r="TPW5" s="56"/>
      <c r="TPX5" s="56"/>
      <c r="TPY5" s="56"/>
      <c r="TPZ5" s="56"/>
      <c r="TQA5" s="56"/>
      <c r="TQB5" s="56"/>
      <c r="TQC5" s="56"/>
      <c r="TQD5" s="56"/>
      <c r="TQE5" s="56"/>
      <c r="TQF5" s="56"/>
      <c r="TQG5" s="56"/>
      <c r="TQH5" s="56"/>
      <c r="TQI5" s="56"/>
      <c r="TQJ5" s="56"/>
      <c r="TQK5" s="56"/>
      <c r="TQL5" s="56"/>
      <c r="TQM5" s="56"/>
      <c r="TQN5" s="56"/>
      <c r="TQO5" s="56"/>
      <c r="TQP5" s="56"/>
      <c r="TQQ5" s="56"/>
      <c r="TQR5" s="56"/>
      <c r="TQS5" s="56"/>
      <c r="TQT5" s="56"/>
      <c r="TQU5" s="56"/>
      <c r="TQV5" s="56"/>
      <c r="TQW5" s="56"/>
      <c r="TQX5" s="56"/>
      <c r="TQY5" s="56"/>
      <c r="TQZ5" s="56"/>
      <c r="TRA5" s="56"/>
      <c r="TRB5" s="56"/>
      <c r="TRC5" s="56"/>
      <c r="TRD5" s="56"/>
      <c r="TRE5" s="56"/>
      <c r="TRF5" s="56"/>
      <c r="TRG5" s="56"/>
      <c r="TRH5" s="56"/>
      <c r="TRI5" s="56"/>
      <c r="TRJ5" s="56"/>
      <c r="TRK5" s="56"/>
      <c r="TRL5" s="56"/>
      <c r="TRM5" s="56"/>
      <c r="TRN5" s="56"/>
      <c r="TRO5" s="56"/>
      <c r="TRP5" s="56"/>
      <c r="TRQ5" s="56"/>
      <c r="TRR5" s="56"/>
      <c r="TRS5" s="56"/>
      <c r="TRT5" s="56"/>
      <c r="TRU5" s="56"/>
      <c r="TRV5" s="56"/>
      <c r="TRW5" s="56"/>
      <c r="TRX5" s="56"/>
      <c r="TRY5" s="56"/>
      <c r="TRZ5" s="56"/>
      <c r="TSA5" s="56"/>
      <c r="TSB5" s="56"/>
      <c r="TSC5" s="56"/>
      <c r="TSD5" s="56"/>
      <c r="TSE5" s="56"/>
      <c r="TSF5" s="56"/>
      <c r="TSG5" s="56"/>
      <c r="TSH5" s="56"/>
      <c r="TSI5" s="56"/>
      <c r="TSJ5" s="56"/>
      <c r="TSK5" s="56"/>
      <c r="TSL5" s="56"/>
      <c r="TSM5" s="56"/>
      <c r="TSN5" s="56"/>
      <c r="TSO5" s="56"/>
      <c r="TSP5" s="56"/>
      <c r="TSQ5" s="56"/>
      <c r="TSR5" s="56"/>
      <c r="TSS5" s="56"/>
      <c r="TST5" s="56"/>
      <c r="TSU5" s="56"/>
      <c r="TSV5" s="56"/>
      <c r="TSW5" s="56"/>
      <c r="TSX5" s="56"/>
      <c r="TSY5" s="56"/>
      <c r="TSZ5" s="56"/>
      <c r="TTA5" s="56"/>
      <c r="TTB5" s="56"/>
      <c r="TTC5" s="56"/>
      <c r="TTD5" s="56"/>
      <c r="TTE5" s="56"/>
      <c r="TTF5" s="56"/>
      <c r="TTG5" s="56"/>
      <c r="TTH5" s="56"/>
      <c r="TTI5" s="56"/>
      <c r="TTJ5" s="56"/>
      <c r="TTK5" s="56"/>
      <c r="TTL5" s="56"/>
      <c r="TTM5" s="56"/>
      <c r="TTN5" s="56"/>
      <c r="TTO5" s="56"/>
      <c r="TTP5" s="56"/>
      <c r="TTQ5" s="56"/>
      <c r="TTR5" s="56"/>
      <c r="TTS5" s="56"/>
      <c r="TTT5" s="56"/>
      <c r="TTU5" s="56"/>
      <c r="TTV5" s="56"/>
      <c r="TTW5" s="56"/>
      <c r="TTX5" s="56"/>
      <c r="TTY5" s="56"/>
      <c r="TTZ5" s="56"/>
      <c r="TUA5" s="56"/>
      <c r="TUB5" s="56"/>
      <c r="TUC5" s="56"/>
      <c r="TUD5" s="56"/>
      <c r="TUE5" s="56"/>
      <c r="TUF5" s="56"/>
      <c r="TUG5" s="56"/>
      <c r="TUH5" s="56"/>
      <c r="TUI5" s="56"/>
      <c r="TUJ5" s="56"/>
      <c r="TUK5" s="56"/>
      <c r="TUL5" s="56"/>
      <c r="TUM5" s="56"/>
      <c r="TUN5" s="56"/>
      <c r="TUO5" s="56"/>
      <c r="TUP5" s="56"/>
      <c r="TUQ5" s="56"/>
      <c r="TUR5" s="56"/>
      <c r="TUS5" s="56"/>
      <c r="TUT5" s="56"/>
      <c r="TUU5" s="56"/>
      <c r="TUV5" s="56"/>
      <c r="TUW5" s="56"/>
      <c r="TUX5" s="56"/>
      <c r="TUY5" s="56"/>
      <c r="TUZ5" s="56"/>
      <c r="TVA5" s="56"/>
      <c r="TVB5" s="56"/>
      <c r="TVC5" s="56"/>
      <c r="TVD5" s="56"/>
      <c r="TVE5" s="56"/>
      <c r="TVF5" s="56"/>
      <c r="TVG5" s="56"/>
      <c r="TVH5" s="56"/>
      <c r="TVI5" s="56"/>
      <c r="TVJ5" s="56"/>
      <c r="TVK5" s="56"/>
      <c r="TVL5" s="56"/>
      <c r="TVM5" s="56"/>
      <c r="TVN5" s="56"/>
      <c r="TVO5" s="56"/>
      <c r="TVP5" s="56"/>
      <c r="TVQ5" s="56"/>
      <c r="TVR5" s="56"/>
      <c r="TVS5" s="56"/>
      <c r="TVT5" s="56"/>
      <c r="TVU5" s="56"/>
      <c r="TVV5" s="56"/>
      <c r="TVW5" s="56"/>
      <c r="TVX5" s="56"/>
      <c r="TVY5" s="56"/>
      <c r="TVZ5" s="56"/>
      <c r="TWA5" s="56"/>
      <c r="TWB5" s="56"/>
      <c r="TWC5" s="56"/>
      <c r="TWD5" s="56"/>
      <c r="TWE5" s="56"/>
      <c r="TWF5" s="56"/>
      <c r="TWG5" s="56"/>
      <c r="TWH5" s="56"/>
      <c r="TWI5" s="56"/>
      <c r="TWJ5" s="56"/>
      <c r="TWK5" s="56"/>
      <c r="TWL5" s="56"/>
      <c r="TWM5" s="56"/>
      <c r="TWN5" s="56"/>
      <c r="TWO5" s="56"/>
      <c r="TWP5" s="56"/>
      <c r="TWQ5" s="56"/>
      <c r="TWR5" s="56"/>
      <c r="TWS5" s="56"/>
      <c r="TWT5" s="56"/>
      <c r="TWU5" s="56"/>
      <c r="TWV5" s="56"/>
      <c r="TWW5" s="56"/>
      <c r="TWX5" s="56"/>
      <c r="TWY5" s="56"/>
      <c r="TWZ5" s="56"/>
      <c r="TXA5" s="56"/>
      <c r="TXB5" s="56"/>
      <c r="TXC5" s="56"/>
      <c r="TXD5" s="56"/>
      <c r="TXE5" s="56"/>
      <c r="TXF5" s="56"/>
      <c r="TXG5" s="56"/>
      <c r="TXH5" s="56"/>
      <c r="TXI5" s="56"/>
      <c r="TXJ5" s="56"/>
      <c r="TXK5" s="56"/>
      <c r="TXL5" s="56"/>
      <c r="TXM5" s="56"/>
      <c r="TXN5" s="56"/>
      <c r="TXO5" s="56"/>
      <c r="TXP5" s="56"/>
      <c r="TXQ5" s="56"/>
      <c r="TXR5" s="56"/>
      <c r="TXS5" s="56"/>
      <c r="TXT5" s="56"/>
      <c r="TXU5" s="56"/>
      <c r="TXV5" s="56"/>
      <c r="TXW5" s="56"/>
      <c r="TXX5" s="56"/>
      <c r="TXY5" s="56"/>
      <c r="TXZ5" s="56"/>
      <c r="TYA5" s="56"/>
      <c r="TYB5" s="56"/>
      <c r="TYC5" s="56"/>
      <c r="TYD5" s="56"/>
      <c r="TYE5" s="56"/>
      <c r="TYF5" s="56"/>
      <c r="TYG5" s="56"/>
      <c r="TYH5" s="56"/>
      <c r="TYI5" s="56"/>
      <c r="TYJ5" s="56"/>
      <c r="TYK5" s="56"/>
      <c r="TYL5" s="56"/>
      <c r="TYM5" s="56"/>
      <c r="TYN5" s="56"/>
      <c r="TYO5" s="56"/>
      <c r="TYP5" s="56"/>
      <c r="TYQ5" s="56"/>
      <c r="TYR5" s="56"/>
      <c r="TYS5" s="56"/>
      <c r="TYT5" s="56"/>
      <c r="TYU5" s="56"/>
      <c r="TYV5" s="56"/>
      <c r="TYW5" s="56"/>
      <c r="TYX5" s="56"/>
      <c r="TYY5" s="56"/>
      <c r="TYZ5" s="56"/>
      <c r="TZA5" s="56"/>
      <c r="TZB5" s="56"/>
      <c r="TZC5" s="56"/>
      <c r="TZD5" s="56"/>
      <c r="TZE5" s="56"/>
      <c r="TZF5" s="56"/>
      <c r="TZG5" s="56"/>
      <c r="TZH5" s="56"/>
      <c r="TZI5" s="56"/>
      <c r="TZJ5" s="56"/>
      <c r="TZK5" s="56"/>
      <c r="TZL5" s="56"/>
      <c r="TZM5" s="56"/>
      <c r="TZN5" s="56"/>
      <c r="TZO5" s="56"/>
      <c r="TZP5" s="56"/>
      <c r="TZQ5" s="56"/>
      <c r="TZR5" s="56"/>
      <c r="TZS5" s="56"/>
      <c r="TZT5" s="56"/>
      <c r="TZU5" s="56"/>
      <c r="TZV5" s="56"/>
      <c r="TZW5" s="56"/>
      <c r="TZX5" s="56"/>
      <c r="TZY5" s="56"/>
      <c r="TZZ5" s="56"/>
      <c r="UAA5" s="56"/>
      <c r="UAB5" s="56"/>
      <c r="UAC5" s="56"/>
      <c r="UAD5" s="56"/>
      <c r="UAE5" s="56"/>
      <c r="UAF5" s="56"/>
      <c r="UAG5" s="56"/>
      <c r="UAH5" s="56"/>
      <c r="UAI5" s="56"/>
      <c r="UAJ5" s="56"/>
      <c r="UAK5" s="56"/>
      <c r="UAL5" s="56"/>
      <c r="UAM5" s="56"/>
      <c r="UAN5" s="56"/>
      <c r="UAO5" s="56"/>
      <c r="UAP5" s="56"/>
      <c r="UAQ5" s="56"/>
      <c r="UAR5" s="56"/>
      <c r="UAS5" s="56"/>
      <c r="UAT5" s="56"/>
      <c r="UAU5" s="56"/>
      <c r="UAV5" s="56"/>
      <c r="UAW5" s="56"/>
      <c r="UAX5" s="56"/>
      <c r="UAY5" s="56"/>
      <c r="UAZ5" s="56"/>
      <c r="UBA5" s="56"/>
      <c r="UBB5" s="56"/>
      <c r="UBC5" s="56"/>
      <c r="UBD5" s="56"/>
      <c r="UBE5" s="56"/>
      <c r="UBF5" s="56"/>
      <c r="UBG5" s="56"/>
      <c r="UBH5" s="56"/>
      <c r="UBI5" s="56"/>
      <c r="UBJ5" s="56"/>
      <c r="UBK5" s="56"/>
      <c r="UBL5" s="56"/>
      <c r="UBM5" s="56"/>
      <c r="UBN5" s="56"/>
      <c r="UBO5" s="56"/>
      <c r="UBP5" s="56"/>
      <c r="UBQ5" s="56"/>
      <c r="UBR5" s="56"/>
      <c r="UBS5" s="56"/>
      <c r="UBT5" s="56"/>
      <c r="UBU5" s="56"/>
      <c r="UBV5" s="56"/>
      <c r="UBW5" s="56"/>
      <c r="UBX5" s="56"/>
      <c r="UBY5" s="56"/>
      <c r="UBZ5" s="56"/>
      <c r="UCA5" s="56"/>
      <c r="UCB5" s="56"/>
      <c r="UCC5" s="56"/>
      <c r="UCD5" s="56"/>
      <c r="UCE5" s="56"/>
      <c r="UCF5" s="56"/>
      <c r="UCG5" s="56"/>
      <c r="UCH5" s="56"/>
      <c r="UCI5" s="56"/>
      <c r="UCJ5" s="56"/>
      <c r="UCK5" s="56"/>
      <c r="UCL5" s="56"/>
      <c r="UCM5" s="56"/>
      <c r="UCN5" s="56"/>
      <c r="UCO5" s="56"/>
      <c r="UCP5" s="56"/>
      <c r="UCQ5" s="56"/>
      <c r="UCR5" s="56"/>
      <c r="UCS5" s="56"/>
      <c r="UCT5" s="56"/>
      <c r="UCU5" s="56"/>
      <c r="UCV5" s="56"/>
      <c r="UCW5" s="56"/>
      <c r="UCX5" s="56"/>
      <c r="UCY5" s="56"/>
      <c r="UCZ5" s="56"/>
      <c r="UDA5" s="56"/>
      <c r="UDB5" s="56"/>
      <c r="UDC5" s="56"/>
      <c r="UDD5" s="56"/>
      <c r="UDE5" s="56"/>
      <c r="UDF5" s="56"/>
      <c r="UDG5" s="56"/>
      <c r="UDH5" s="56"/>
      <c r="UDI5" s="56"/>
      <c r="UDJ5" s="56"/>
      <c r="UDK5" s="56"/>
      <c r="UDL5" s="56"/>
      <c r="UDM5" s="56"/>
      <c r="UDN5" s="56"/>
      <c r="UDO5" s="56"/>
      <c r="UDP5" s="56"/>
      <c r="UDQ5" s="56"/>
      <c r="UDR5" s="56"/>
      <c r="UDS5" s="56"/>
      <c r="UDT5" s="56"/>
      <c r="UDU5" s="56"/>
      <c r="UDV5" s="56"/>
      <c r="UDW5" s="56"/>
      <c r="UDX5" s="56"/>
      <c r="UDY5" s="56"/>
      <c r="UDZ5" s="56"/>
      <c r="UEA5" s="56"/>
      <c r="UEB5" s="56"/>
      <c r="UEC5" s="56"/>
      <c r="UED5" s="56"/>
      <c r="UEE5" s="56"/>
      <c r="UEF5" s="56"/>
      <c r="UEG5" s="56"/>
      <c r="UEH5" s="56"/>
      <c r="UEI5" s="56"/>
      <c r="UEJ5" s="56"/>
      <c r="UEK5" s="56"/>
      <c r="UEL5" s="56"/>
      <c r="UEM5" s="56"/>
      <c r="UEN5" s="56"/>
      <c r="UEO5" s="56"/>
      <c r="UEP5" s="56"/>
      <c r="UEQ5" s="56"/>
      <c r="UER5" s="56"/>
      <c r="UES5" s="56"/>
      <c r="UET5" s="56"/>
      <c r="UEU5" s="56"/>
      <c r="UEV5" s="56"/>
      <c r="UEW5" s="56"/>
      <c r="UEX5" s="56"/>
      <c r="UEY5" s="56"/>
      <c r="UEZ5" s="56"/>
      <c r="UFA5" s="56"/>
      <c r="UFB5" s="56"/>
      <c r="UFC5" s="56"/>
      <c r="UFD5" s="56"/>
      <c r="UFE5" s="56"/>
      <c r="UFF5" s="56"/>
      <c r="UFG5" s="56"/>
      <c r="UFH5" s="56"/>
      <c r="UFI5" s="56"/>
      <c r="UFJ5" s="56"/>
      <c r="UFK5" s="56"/>
      <c r="UFL5" s="56"/>
      <c r="UFM5" s="56"/>
      <c r="UFN5" s="56"/>
      <c r="UFO5" s="56"/>
      <c r="UFP5" s="56"/>
      <c r="UFQ5" s="56"/>
      <c r="UFR5" s="56"/>
      <c r="UFS5" s="56"/>
      <c r="UFT5" s="56"/>
      <c r="UFU5" s="56"/>
      <c r="UFV5" s="56"/>
      <c r="UFW5" s="56"/>
      <c r="UFX5" s="56"/>
      <c r="UFY5" s="56"/>
      <c r="UFZ5" s="56"/>
      <c r="UGA5" s="56"/>
      <c r="UGB5" s="56"/>
      <c r="UGC5" s="56"/>
      <c r="UGD5" s="56"/>
      <c r="UGE5" s="56"/>
      <c r="UGF5" s="56"/>
      <c r="UGG5" s="56"/>
      <c r="UGH5" s="56"/>
      <c r="UGI5" s="56"/>
      <c r="UGJ5" s="56"/>
      <c r="UGK5" s="56"/>
      <c r="UGL5" s="56"/>
      <c r="UGM5" s="56"/>
      <c r="UGN5" s="56"/>
      <c r="UGO5" s="56"/>
      <c r="UGP5" s="56"/>
      <c r="UGQ5" s="56"/>
      <c r="UGR5" s="56"/>
      <c r="UGS5" s="56"/>
      <c r="UGT5" s="56"/>
      <c r="UGU5" s="56"/>
      <c r="UGV5" s="56"/>
      <c r="UGW5" s="56"/>
      <c r="UGX5" s="56"/>
      <c r="UGY5" s="56"/>
      <c r="UGZ5" s="56"/>
      <c r="UHA5" s="56"/>
      <c r="UHB5" s="56"/>
      <c r="UHC5" s="56"/>
      <c r="UHD5" s="56"/>
      <c r="UHE5" s="56"/>
      <c r="UHF5" s="56"/>
      <c r="UHG5" s="56"/>
      <c r="UHH5" s="56"/>
      <c r="UHI5" s="56"/>
      <c r="UHJ5" s="56"/>
      <c r="UHK5" s="56"/>
      <c r="UHL5" s="56"/>
      <c r="UHM5" s="56"/>
      <c r="UHN5" s="56"/>
      <c r="UHO5" s="56"/>
      <c r="UHP5" s="56"/>
      <c r="UHQ5" s="56"/>
      <c r="UHR5" s="56"/>
      <c r="UHS5" s="56"/>
      <c r="UHT5" s="56"/>
      <c r="UHU5" s="56"/>
      <c r="UHV5" s="56"/>
      <c r="UHW5" s="56"/>
      <c r="UHX5" s="56"/>
      <c r="UHY5" s="56"/>
      <c r="UHZ5" s="56"/>
      <c r="UIA5" s="56"/>
      <c r="UIB5" s="56"/>
      <c r="UIC5" s="56"/>
      <c r="UID5" s="56"/>
      <c r="UIE5" s="56"/>
      <c r="UIF5" s="56"/>
      <c r="UIG5" s="56"/>
      <c r="UIH5" s="56"/>
      <c r="UII5" s="56"/>
      <c r="UIJ5" s="56"/>
      <c r="UIK5" s="56"/>
      <c r="UIL5" s="56"/>
      <c r="UIM5" s="56"/>
      <c r="UIN5" s="56"/>
      <c r="UIO5" s="56"/>
      <c r="UIP5" s="56"/>
      <c r="UIQ5" s="56"/>
      <c r="UIR5" s="56"/>
      <c r="UIS5" s="56"/>
      <c r="UIT5" s="56"/>
      <c r="UIU5" s="56"/>
      <c r="UIV5" s="56"/>
      <c r="UIW5" s="56"/>
      <c r="UIX5" s="56"/>
      <c r="UIY5" s="56"/>
      <c r="UIZ5" s="56"/>
      <c r="UJA5" s="56"/>
      <c r="UJB5" s="56"/>
      <c r="UJC5" s="56"/>
      <c r="UJD5" s="56"/>
      <c r="UJE5" s="56"/>
      <c r="UJF5" s="56"/>
      <c r="UJG5" s="56"/>
      <c r="UJH5" s="56"/>
      <c r="UJI5" s="56"/>
      <c r="UJJ5" s="56"/>
      <c r="UJK5" s="56"/>
      <c r="UJL5" s="56"/>
      <c r="UJM5" s="56"/>
      <c r="UJN5" s="56"/>
      <c r="UJO5" s="56"/>
      <c r="UJP5" s="56"/>
      <c r="UJQ5" s="56"/>
      <c r="UJR5" s="56"/>
      <c r="UJS5" s="56"/>
      <c r="UJT5" s="56"/>
      <c r="UJU5" s="56"/>
      <c r="UJV5" s="56"/>
      <c r="UJW5" s="56"/>
      <c r="UJX5" s="56"/>
      <c r="UJY5" s="56"/>
      <c r="UJZ5" s="56"/>
      <c r="UKA5" s="56"/>
      <c r="UKB5" s="56"/>
      <c r="UKC5" s="56"/>
      <c r="UKD5" s="56"/>
      <c r="UKE5" s="56"/>
      <c r="UKF5" s="56"/>
      <c r="UKG5" s="56"/>
      <c r="UKH5" s="56"/>
      <c r="UKI5" s="56"/>
      <c r="UKJ5" s="56"/>
      <c r="UKK5" s="56"/>
      <c r="UKL5" s="56"/>
      <c r="UKM5" s="56"/>
      <c r="UKN5" s="56"/>
      <c r="UKO5" s="56"/>
      <c r="UKP5" s="56"/>
      <c r="UKQ5" s="56"/>
      <c r="UKR5" s="56"/>
      <c r="UKS5" s="56"/>
      <c r="UKT5" s="56"/>
      <c r="UKU5" s="56"/>
      <c r="UKV5" s="56"/>
      <c r="UKW5" s="56"/>
      <c r="UKX5" s="56"/>
      <c r="UKY5" s="56"/>
      <c r="UKZ5" s="56"/>
      <c r="ULA5" s="56"/>
      <c r="ULB5" s="56"/>
      <c r="ULC5" s="56"/>
      <c r="ULD5" s="56"/>
      <c r="ULE5" s="56"/>
      <c r="ULF5" s="56"/>
      <c r="ULG5" s="56"/>
      <c r="ULH5" s="56"/>
      <c r="ULI5" s="56"/>
      <c r="ULJ5" s="56"/>
      <c r="ULK5" s="56"/>
      <c r="ULL5" s="56"/>
      <c r="ULM5" s="56"/>
      <c r="ULN5" s="56"/>
      <c r="ULO5" s="56"/>
      <c r="ULP5" s="56"/>
      <c r="ULQ5" s="56"/>
      <c r="ULR5" s="56"/>
      <c r="ULS5" s="56"/>
      <c r="ULT5" s="56"/>
      <c r="ULU5" s="56"/>
      <c r="ULV5" s="56"/>
      <c r="ULW5" s="56"/>
      <c r="ULX5" s="56"/>
      <c r="ULY5" s="56"/>
      <c r="ULZ5" s="56"/>
      <c r="UMA5" s="56"/>
      <c r="UMB5" s="56"/>
      <c r="UMC5" s="56"/>
      <c r="UMD5" s="56"/>
      <c r="UME5" s="56"/>
      <c r="UMF5" s="56"/>
      <c r="UMG5" s="56"/>
      <c r="UMH5" s="56"/>
      <c r="UMI5" s="56"/>
      <c r="UMJ5" s="56"/>
      <c r="UMK5" s="56"/>
      <c r="UML5" s="56"/>
      <c r="UMM5" s="56"/>
      <c r="UMN5" s="56"/>
      <c r="UMO5" s="56"/>
      <c r="UMP5" s="56"/>
      <c r="UMQ5" s="56"/>
      <c r="UMR5" s="56"/>
      <c r="UMS5" s="56"/>
      <c r="UMT5" s="56"/>
      <c r="UMU5" s="56"/>
      <c r="UMV5" s="56"/>
      <c r="UMW5" s="56"/>
      <c r="UMX5" s="56"/>
      <c r="UMY5" s="56"/>
      <c r="UMZ5" s="56"/>
      <c r="UNA5" s="56"/>
      <c r="UNB5" s="56"/>
      <c r="UNC5" s="56"/>
      <c r="UND5" s="56"/>
      <c r="UNE5" s="56"/>
      <c r="UNF5" s="56"/>
      <c r="UNG5" s="56"/>
      <c r="UNH5" s="56"/>
      <c r="UNI5" s="56"/>
      <c r="UNJ5" s="56"/>
      <c r="UNK5" s="56"/>
      <c r="UNL5" s="56"/>
      <c r="UNM5" s="56"/>
      <c r="UNN5" s="56"/>
      <c r="UNO5" s="56"/>
      <c r="UNP5" s="56"/>
      <c r="UNQ5" s="56"/>
      <c r="UNR5" s="56"/>
      <c r="UNS5" s="56"/>
      <c r="UNT5" s="56"/>
      <c r="UNU5" s="56"/>
      <c r="UNV5" s="56"/>
      <c r="UNW5" s="56"/>
      <c r="UNX5" s="56"/>
      <c r="UNY5" s="56"/>
      <c r="UNZ5" s="56"/>
      <c r="UOA5" s="56"/>
      <c r="UOB5" s="56"/>
      <c r="UOC5" s="56"/>
      <c r="UOD5" s="56"/>
      <c r="UOE5" s="56"/>
      <c r="UOF5" s="56"/>
      <c r="UOG5" s="56"/>
      <c r="UOH5" s="56"/>
      <c r="UOI5" s="56"/>
      <c r="UOJ5" s="56"/>
      <c r="UOK5" s="56"/>
      <c r="UOL5" s="56"/>
      <c r="UOM5" s="56"/>
      <c r="UON5" s="56"/>
      <c r="UOO5" s="56"/>
      <c r="UOP5" s="56"/>
      <c r="UOQ5" s="56"/>
      <c r="UOR5" s="56"/>
      <c r="UOS5" s="56"/>
      <c r="UOT5" s="56"/>
      <c r="UOU5" s="56"/>
      <c r="UOV5" s="56"/>
      <c r="UOW5" s="56"/>
      <c r="UOX5" s="56"/>
      <c r="UOY5" s="56"/>
      <c r="UOZ5" s="56"/>
      <c r="UPA5" s="56"/>
      <c r="UPB5" s="56"/>
      <c r="UPC5" s="56"/>
      <c r="UPD5" s="56"/>
      <c r="UPE5" s="56"/>
      <c r="UPF5" s="56"/>
      <c r="UPG5" s="56"/>
      <c r="UPH5" s="56"/>
      <c r="UPI5" s="56"/>
      <c r="UPJ5" s="56"/>
      <c r="UPK5" s="56"/>
      <c r="UPL5" s="56"/>
      <c r="UPM5" s="56"/>
      <c r="UPN5" s="56"/>
      <c r="UPO5" s="56"/>
      <c r="UPP5" s="56"/>
      <c r="UPQ5" s="56"/>
      <c r="UPR5" s="56"/>
      <c r="UPS5" s="56"/>
      <c r="UPT5" s="56"/>
      <c r="UPU5" s="56"/>
      <c r="UPV5" s="56"/>
      <c r="UPW5" s="56"/>
      <c r="UPX5" s="56"/>
      <c r="UPY5" s="56"/>
      <c r="UPZ5" s="56"/>
      <c r="UQA5" s="56"/>
      <c r="UQB5" s="56"/>
      <c r="UQC5" s="56"/>
      <c r="UQD5" s="56"/>
      <c r="UQE5" s="56"/>
      <c r="UQF5" s="56"/>
      <c r="UQG5" s="56"/>
      <c r="UQH5" s="56"/>
      <c r="UQI5" s="56"/>
      <c r="UQJ5" s="56"/>
      <c r="UQK5" s="56"/>
      <c r="UQL5" s="56"/>
      <c r="UQM5" s="56"/>
      <c r="UQN5" s="56"/>
      <c r="UQO5" s="56"/>
      <c r="UQP5" s="56"/>
      <c r="UQQ5" s="56"/>
      <c r="UQR5" s="56"/>
      <c r="UQS5" s="56"/>
      <c r="UQT5" s="56"/>
      <c r="UQU5" s="56"/>
      <c r="UQV5" s="56"/>
      <c r="UQW5" s="56"/>
      <c r="UQX5" s="56"/>
      <c r="UQY5" s="56"/>
      <c r="UQZ5" s="56"/>
      <c r="URA5" s="56"/>
      <c r="URB5" s="56"/>
      <c r="URC5" s="56"/>
      <c r="URD5" s="56"/>
      <c r="URE5" s="56"/>
      <c r="URF5" s="56"/>
      <c r="URG5" s="56"/>
      <c r="URH5" s="56"/>
      <c r="URI5" s="56"/>
      <c r="URJ5" s="56"/>
      <c r="URK5" s="56"/>
      <c r="URL5" s="56"/>
      <c r="URM5" s="56"/>
      <c r="URN5" s="56"/>
      <c r="URO5" s="56"/>
      <c r="URP5" s="56"/>
      <c r="URQ5" s="56"/>
      <c r="URR5" s="56"/>
      <c r="URS5" s="56"/>
      <c r="URT5" s="56"/>
      <c r="URU5" s="56"/>
      <c r="URV5" s="56"/>
      <c r="URW5" s="56"/>
      <c r="URX5" s="56"/>
      <c r="URY5" s="56"/>
      <c r="URZ5" s="56"/>
      <c r="USA5" s="56"/>
      <c r="USB5" s="56"/>
      <c r="USC5" s="56"/>
      <c r="USD5" s="56"/>
      <c r="USE5" s="56"/>
      <c r="USF5" s="56"/>
      <c r="USG5" s="56"/>
      <c r="USH5" s="56"/>
      <c r="USI5" s="56"/>
      <c r="USJ5" s="56"/>
      <c r="USK5" s="56"/>
      <c r="USL5" s="56"/>
      <c r="USM5" s="56"/>
      <c r="USN5" s="56"/>
      <c r="USO5" s="56"/>
      <c r="USP5" s="56"/>
      <c r="USQ5" s="56"/>
      <c r="USR5" s="56"/>
      <c r="USS5" s="56"/>
      <c r="UST5" s="56"/>
      <c r="USU5" s="56"/>
      <c r="USV5" s="56"/>
      <c r="USW5" s="56"/>
      <c r="USX5" s="56"/>
      <c r="USY5" s="56"/>
      <c r="USZ5" s="56"/>
      <c r="UTA5" s="56"/>
      <c r="UTB5" s="56"/>
      <c r="UTC5" s="56"/>
      <c r="UTD5" s="56"/>
      <c r="UTE5" s="56"/>
      <c r="UTF5" s="56"/>
      <c r="UTG5" s="56"/>
      <c r="UTH5" s="56"/>
      <c r="UTI5" s="56"/>
      <c r="UTJ5" s="56"/>
      <c r="UTK5" s="56"/>
      <c r="UTL5" s="56"/>
      <c r="UTM5" s="56"/>
      <c r="UTN5" s="56"/>
      <c r="UTO5" s="56"/>
      <c r="UTP5" s="56"/>
      <c r="UTQ5" s="56"/>
      <c r="UTR5" s="56"/>
      <c r="UTS5" s="56"/>
      <c r="UTT5" s="56"/>
      <c r="UTU5" s="56"/>
      <c r="UTV5" s="56"/>
      <c r="UTW5" s="56"/>
      <c r="UTX5" s="56"/>
      <c r="UTY5" s="56"/>
      <c r="UTZ5" s="56"/>
      <c r="UUA5" s="56"/>
      <c r="UUB5" s="56"/>
      <c r="UUC5" s="56"/>
      <c r="UUD5" s="56"/>
      <c r="UUE5" s="56"/>
      <c r="UUF5" s="56"/>
      <c r="UUG5" s="56"/>
      <c r="UUH5" s="56"/>
      <c r="UUI5" s="56"/>
      <c r="UUJ5" s="56"/>
      <c r="UUK5" s="56"/>
      <c r="UUL5" s="56"/>
      <c r="UUM5" s="56"/>
      <c r="UUN5" s="56"/>
      <c r="UUO5" s="56"/>
      <c r="UUP5" s="56"/>
      <c r="UUQ5" s="56"/>
      <c r="UUR5" s="56"/>
      <c r="UUS5" s="56"/>
      <c r="UUT5" s="56"/>
      <c r="UUU5" s="56"/>
      <c r="UUV5" s="56"/>
      <c r="UUW5" s="56"/>
      <c r="UUX5" s="56"/>
      <c r="UUY5" s="56"/>
      <c r="UUZ5" s="56"/>
      <c r="UVA5" s="56"/>
      <c r="UVB5" s="56"/>
      <c r="UVC5" s="56"/>
      <c r="UVD5" s="56"/>
      <c r="UVE5" s="56"/>
      <c r="UVF5" s="56"/>
      <c r="UVG5" s="56"/>
      <c r="UVH5" s="56"/>
      <c r="UVI5" s="56"/>
      <c r="UVJ5" s="56"/>
      <c r="UVK5" s="56"/>
      <c r="UVL5" s="56"/>
      <c r="UVM5" s="56"/>
      <c r="UVN5" s="56"/>
      <c r="UVO5" s="56"/>
      <c r="UVP5" s="56"/>
      <c r="UVQ5" s="56"/>
      <c r="UVR5" s="56"/>
      <c r="UVS5" s="56"/>
      <c r="UVT5" s="56"/>
      <c r="UVU5" s="56"/>
      <c r="UVV5" s="56"/>
      <c r="UVW5" s="56"/>
      <c r="UVX5" s="56"/>
      <c r="UVY5" s="56"/>
      <c r="UVZ5" s="56"/>
      <c r="UWA5" s="56"/>
      <c r="UWB5" s="56"/>
      <c r="UWC5" s="56"/>
      <c r="UWD5" s="56"/>
      <c r="UWE5" s="56"/>
      <c r="UWF5" s="56"/>
      <c r="UWG5" s="56"/>
      <c r="UWH5" s="56"/>
      <c r="UWI5" s="56"/>
      <c r="UWJ5" s="56"/>
      <c r="UWK5" s="56"/>
      <c r="UWL5" s="56"/>
      <c r="UWM5" s="56"/>
      <c r="UWN5" s="56"/>
      <c r="UWO5" s="56"/>
      <c r="UWP5" s="56"/>
      <c r="UWQ5" s="56"/>
      <c r="UWR5" s="56"/>
      <c r="UWS5" s="56"/>
      <c r="UWT5" s="56"/>
      <c r="UWU5" s="56"/>
      <c r="UWV5" s="56"/>
      <c r="UWW5" s="56"/>
      <c r="UWX5" s="56"/>
      <c r="UWY5" s="56"/>
      <c r="UWZ5" s="56"/>
      <c r="UXA5" s="56"/>
      <c r="UXB5" s="56"/>
      <c r="UXC5" s="56"/>
      <c r="UXD5" s="56"/>
      <c r="UXE5" s="56"/>
      <c r="UXF5" s="56"/>
      <c r="UXG5" s="56"/>
      <c r="UXH5" s="56"/>
      <c r="UXI5" s="56"/>
      <c r="UXJ5" s="56"/>
      <c r="UXK5" s="56"/>
      <c r="UXL5" s="56"/>
      <c r="UXM5" s="56"/>
      <c r="UXN5" s="56"/>
      <c r="UXO5" s="56"/>
      <c r="UXP5" s="56"/>
      <c r="UXQ5" s="56"/>
      <c r="UXR5" s="56"/>
      <c r="UXS5" s="56"/>
      <c r="UXT5" s="56"/>
      <c r="UXU5" s="56"/>
      <c r="UXV5" s="56"/>
      <c r="UXW5" s="56"/>
      <c r="UXX5" s="56"/>
      <c r="UXY5" s="56"/>
      <c r="UXZ5" s="56"/>
      <c r="UYA5" s="56"/>
      <c r="UYB5" s="56"/>
      <c r="UYC5" s="56"/>
      <c r="UYD5" s="56"/>
      <c r="UYE5" s="56"/>
      <c r="UYF5" s="56"/>
      <c r="UYG5" s="56"/>
      <c r="UYH5" s="56"/>
      <c r="UYI5" s="56"/>
      <c r="UYJ5" s="56"/>
      <c r="UYK5" s="56"/>
      <c r="UYL5" s="56"/>
      <c r="UYM5" s="56"/>
      <c r="UYN5" s="56"/>
      <c r="UYO5" s="56"/>
      <c r="UYP5" s="56"/>
      <c r="UYQ5" s="56"/>
      <c r="UYR5" s="56"/>
      <c r="UYS5" s="56"/>
      <c r="UYT5" s="56"/>
      <c r="UYU5" s="56"/>
      <c r="UYV5" s="56"/>
      <c r="UYW5" s="56"/>
      <c r="UYX5" s="56"/>
      <c r="UYY5" s="56"/>
      <c r="UYZ5" s="56"/>
      <c r="UZA5" s="56"/>
      <c r="UZB5" s="56"/>
      <c r="UZC5" s="56"/>
      <c r="UZD5" s="56"/>
      <c r="UZE5" s="56"/>
      <c r="UZF5" s="56"/>
      <c r="UZG5" s="56"/>
      <c r="UZH5" s="56"/>
      <c r="UZI5" s="56"/>
      <c r="UZJ5" s="56"/>
      <c r="UZK5" s="56"/>
      <c r="UZL5" s="56"/>
      <c r="UZM5" s="56"/>
      <c r="UZN5" s="56"/>
      <c r="UZO5" s="56"/>
      <c r="UZP5" s="56"/>
      <c r="UZQ5" s="56"/>
      <c r="UZR5" s="56"/>
      <c r="UZS5" s="56"/>
      <c r="UZT5" s="56"/>
      <c r="UZU5" s="56"/>
      <c r="UZV5" s="56"/>
      <c r="UZW5" s="56"/>
      <c r="UZX5" s="56"/>
      <c r="UZY5" s="56"/>
      <c r="UZZ5" s="56"/>
      <c r="VAA5" s="56"/>
      <c r="VAB5" s="56"/>
      <c r="VAC5" s="56"/>
      <c r="VAD5" s="56"/>
      <c r="VAE5" s="56"/>
      <c r="VAF5" s="56"/>
      <c r="VAG5" s="56"/>
      <c r="VAH5" s="56"/>
      <c r="VAI5" s="56"/>
      <c r="VAJ5" s="56"/>
      <c r="VAK5" s="56"/>
      <c r="VAL5" s="56"/>
      <c r="VAM5" s="56"/>
      <c r="VAN5" s="56"/>
      <c r="VAO5" s="56"/>
      <c r="VAP5" s="56"/>
      <c r="VAQ5" s="56"/>
      <c r="VAR5" s="56"/>
      <c r="VAS5" s="56"/>
      <c r="VAT5" s="56"/>
      <c r="VAU5" s="56"/>
      <c r="VAV5" s="56"/>
      <c r="VAW5" s="56"/>
      <c r="VAX5" s="56"/>
      <c r="VAY5" s="56"/>
      <c r="VAZ5" s="56"/>
      <c r="VBA5" s="56"/>
      <c r="VBB5" s="56"/>
      <c r="VBC5" s="56"/>
      <c r="VBD5" s="56"/>
      <c r="VBE5" s="56"/>
      <c r="VBF5" s="56"/>
      <c r="VBG5" s="56"/>
      <c r="VBH5" s="56"/>
      <c r="VBI5" s="56"/>
      <c r="VBJ5" s="56"/>
      <c r="VBK5" s="56"/>
      <c r="VBL5" s="56"/>
      <c r="VBM5" s="56"/>
      <c r="VBN5" s="56"/>
      <c r="VBO5" s="56"/>
      <c r="VBP5" s="56"/>
      <c r="VBQ5" s="56"/>
      <c r="VBR5" s="56"/>
      <c r="VBS5" s="56"/>
      <c r="VBT5" s="56"/>
      <c r="VBU5" s="56"/>
      <c r="VBV5" s="56"/>
      <c r="VBW5" s="56"/>
      <c r="VBX5" s="56"/>
      <c r="VBY5" s="56"/>
      <c r="VBZ5" s="56"/>
      <c r="VCA5" s="56"/>
      <c r="VCB5" s="56"/>
      <c r="VCC5" s="56"/>
      <c r="VCD5" s="56"/>
      <c r="VCE5" s="56"/>
      <c r="VCF5" s="56"/>
      <c r="VCG5" s="56"/>
      <c r="VCH5" s="56"/>
      <c r="VCI5" s="56"/>
      <c r="VCJ5" s="56"/>
      <c r="VCK5" s="56"/>
      <c r="VCL5" s="56"/>
      <c r="VCM5" s="56"/>
      <c r="VCN5" s="56"/>
      <c r="VCO5" s="56"/>
      <c r="VCP5" s="56"/>
      <c r="VCQ5" s="56"/>
      <c r="VCR5" s="56"/>
      <c r="VCS5" s="56"/>
      <c r="VCT5" s="56"/>
      <c r="VCU5" s="56"/>
      <c r="VCV5" s="56"/>
      <c r="VCW5" s="56"/>
      <c r="VCX5" s="56"/>
      <c r="VCY5" s="56"/>
      <c r="VCZ5" s="56"/>
      <c r="VDA5" s="56"/>
      <c r="VDB5" s="56"/>
      <c r="VDC5" s="56"/>
      <c r="VDD5" s="56"/>
      <c r="VDE5" s="56"/>
      <c r="VDF5" s="56"/>
      <c r="VDG5" s="56"/>
      <c r="VDH5" s="56"/>
      <c r="VDI5" s="56"/>
      <c r="VDJ5" s="56"/>
      <c r="VDK5" s="56"/>
      <c r="VDL5" s="56"/>
      <c r="VDM5" s="56"/>
      <c r="VDN5" s="56"/>
      <c r="VDO5" s="56"/>
      <c r="VDP5" s="56"/>
      <c r="VDQ5" s="56"/>
      <c r="VDR5" s="56"/>
      <c r="VDS5" s="56"/>
      <c r="VDT5" s="56"/>
      <c r="VDU5" s="56"/>
      <c r="VDV5" s="56"/>
      <c r="VDW5" s="56"/>
      <c r="VDX5" s="56"/>
      <c r="VDY5" s="56"/>
      <c r="VDZ5" s="56"/>
      <c r="VEA5" s="56"/>
      <c r="VEB5" s="56"/>
      <c r="VEC5" s="56"/>
      <c r="VED5" s="56"/>
      <c r="VEE5" s="56"/>
      <c r="VEF5" s="56"/>
      <c r="VEG5" s="56"/>
      <c r="VEH5" s="56"/>
      <c r="VEI5" s="56"/>
      <c r="VEJ5" s="56"/>
      <c r="VEK5" s="56"/>
      <c r="VEL5" s="56"/>
      <c r="VEM5" s="56"/>
      <c r="VEN5" s="56"/>
      <c r="VEO5" s="56"/>
      <c r="VEP5" s="56"/>
      <c r="VEQ5" s="56"/>
      <c r="VER5" s="56"/>
      <c r="VES5" s="56"/>
      <c r="VET5" s="56"/>
      <c r="VEU5" s="56"/>
      <c r="VEV5" s="56"/>
      <c r="VEW5" s="56"/>
      <c r="VEX5" s="56"/>
      <c r="VEY5" s="56"/>
      <c r="VEZ5" s="56"/>
      <c r="VFA5" s="56"/>
      <c r="VFB5" s="56"/>
      <c r="VFC5" s="56"/>
      <c r="VFD5" s="56"/>
      <c r="VFE5" s="56"/>
      <c r="VFF5" s="56"/>
      <c r="VFG5" s="56"/>
      <c r="VFH5" s="56"/>
      <c r="VFI5" s="56"/>
      <c r="VFJ5" s="56"/>
      <c r="VFK5" s="56"/>
      <c r="VFL5" s="56"/>
      <c r="VFM5" s="56"/>
      <c r="VFN5" s="56"/>
      <c r="VFO5" s="56"/>
      <c r="VFP5" s="56"/>
      <c r="VFQ5" s="56"/>
      <c r="VFR5" s="56"/>
      <c r="VFS5" s="56"/>
      <c r="VFT5" s="56"/>
      <c r="VFU5" s="56"/>
      <c r="VFV5" s="56"/>
      <c r="VFW5" s="56"/>
      <c r="VFX5" s="56"/>
      <c r="VFY5" s="56"/>
      <c r="VFZ5" s="56"/>
      <c r="VGA5" s="56"/>
      <c r="VGB5" s="56"/>
      <c r="VGC5" s="56"/>
      <c r="VGD5" s="56"/>
      <c r="VGE5" s="56"/>
      <c r="VGF5" s="56"/>
      <c r="VGG5" s="56"/>
      <c r="VGH5" s="56"/>
      <c r="VGI5" s="56"/>
      <c r="VGJ5" s="56"/>
      <c r="VGK5" s="56"/>
      <c r="VGL5" s="56"/>
      <c r="VGM5" s="56"/>
      <c r="VGN5" s="56"/>
      <c r="VGO5" s="56"/>
      <c r="VGP5" s="56"/>
      <c r="VGQ5" s="56"/>
      <c r="VGR5" s="56"/>
      <c r="VGS5" s="56"/>
      <c r="VGT5" s="56"/>
      <c r="VGU5" s="56"/>
      <c r="VGV5" s="56"/>
      <c r="VGW5" s="56"/>
      <c r="VGX5" s="56"/>
      <c r="VGY5" s="56"/>
      <c r="VGZ5" s="56"/>
      <c r="VHA5" s="56"/>
      <c r="VHB5" s="56"/>
      <c r="VHC5" s="56"/>
      <c r="VHD5" s="56"/>
      <c r="VHE5" s="56"/>
      <c r="VHF5" s="56"/>
      <c r="VHG5" s="56"/>
      <c r="VHH5" s="56"/>
      <c r="VHI5" s="56"/>
      <c r="VHJ5" s="56"/>
      <c r="VHK5" s="56"/>
      <c r="VHL5" s="56"/>
      <c r="VHM5" s="56"/>
      <c r="VHN5" s="56"/>
      <c r="VHO5" s="56"/>
      <c r="VHP5" s="56"/>
      <c r="VHQ5" s="56"/>
      <c r="VHR5" s="56"/>
      <c r="VHS5" s="56"/>
      <c r="VHT5" s="56"/>
      <c r="VHU5" s="56"/>
      <c r="VHV5" s="56"/>
      <c r="VHW5" s="56"/>
      <c r="VHX5" s="56"/>
      <c r="VHY5" s="56"/>
      <c r="VHZ5" s="56"/>
      <c r="VIA5" s="56"/>
      <c r="VIB5" s="56"/>
      <c r="VIC5" s="56"/>
      <c r="VID5" s="56"/>
      <c r="VIE5" s="56"/>
      <c r="VIF5" s="56"/>
      <c r="VIG5" s="56"/>
      <c r="VIH5" s="56"/>
      <c r="VII5" s="56"/>
      <c r="VIJ5" s="56"/>
      <c r="VIK5" s="56"/>
      <c r="VIL5" s="56"/>
      <c r="VIM5" s="56"/>
      <c r="VIN5" s="56"/>
      <c r="VIO5" s="56"/>
      <c r="VIP5" s="56"/>
      <c r="VIQ5" s="56"/>
      <c r="VIR5" s="56"/>
      <c r="VIS5" s="56"/>
      <c r="VIT5" s="56"/>
      <c r="VIU5" s="56"/>
      <c r="VIV5" s="56"/>
      <c r="VIW5" s="56"/>
      <c r="VIX5" s="56"/>
      <c r="VIY5" s="56"/>
      <c r="VIZ5" s="56"/>
      <c r="VJA5" s="56"/>
      <c r="VJB5" s="56"/>
      <c r="VJC5" s="56"/>
      <c r="VJD5" s="56"/>
      <c r="VJE5" s="56"/>
      <c r="VJF5" s="56"/>
      <c r="VJG5" s="56"/>
      <c r="VJH5" s="56"/>
      <c r="VJI5" s="56"/>
      <c r="VJJ5" s="56"/>
      <c r="VJK5" s="56"/>
      <c r="VJL5" s="56"/>
      <c r="VJM5" s="56"/>
      <c r="VJN5" s="56"/>
      <c r="VJO5" s="56"/>
      <c r="VJP5" s="56"/>
      <c r="VJQ5" s="56"/>
      <c r="VJR5" s="56"/>
      <c r="VJS5" s="56"/>
      <c r="VJT5" s="56"/>
      <c r="VJU5" s="56"/>
      <c r="VJV5" s="56"/>
      <c r="VJW5" s="56"/>
      <c r="VJX5" s="56"/>
      <c r="VJY5" s="56"/>
      <c r="VJZ5" s="56"/>
      <c r="VKA5" s="56"/>
      <c r="VKB5" s="56"/>
      <c r="VKC5" s="56"/>
      <c r="VKD5" s="56"/>
      <c r="VKE5" s="56"/>
      <c r="VKF5" s="56"/>
      <c r="VKG5" s="56"/>
      <c r="VKH5" s="56"/>
      <c r="VKI5" s="56"/>
      <c r="VKJ5" s="56"/>
      <c r="VKK5" s="56"/>
      <c r="VKL5" s="56"/>
      <c r="VKM5" s="56"/>
      <c r="VKN5" s="56"/>
      <c r="VKO5" s="56"/>
      <c r="VKP5" s="56"/>
      <c r="VKQ5" s="56"/>
      <c r="VKR5" s="56"/>
      <c r="VKS5" s="56"/>
      <c r="VKT5" s="56"/>
      <c r="VKU5" s="56"/>
      <c r="VKV5" s="56"/>
      <c r="VKW5" s="56"/>
      <c r="VKX5" s="56"/>
      <c r="VKY5" s="56"/>
      <c r="VKZ5" s="56"/>
      <c r="VLA5" s="56"/>
      <c r="VLB5" s="56"/>
      <c r="VLC5" s="56"/>
      <c r="VLD5" s="56"/>
      <c r="VLE5" s="56"/>
      <c r="VLF5" s="56"/>
      <c r="VLG5" s="56"/>
      <c r="VLH5" s="56"/>
      <c r="VLI5" s="56"/>
      <c r="VLJ5" s="56"/>
      <c r="VLK5" s="56"/>
      <c r="VLL5" s="56"/>
      <c r="VLM5" s="56"/>
      <c r="VLN5" s="56"/>
      <c r="VLO5" s="56"/>
      <c r="VLP5" s="56"/>
      <c r="VLQ5" s="56"/>
      <c r="VLR5" s="56"/>
      <c r="VLS5" s="56"/>
      <c r="VLT5" s="56"/>
      <c r="VLU5" s="56"/>
      <c r="VLV5" s="56"/>
      <c r="VLW5" s="56"/>
      <c r="VLX5" s="56"/>
      <c r="VLY5" s="56"/>
      <c r="VLZ5" s="56"/>
      <c r="VMA5" s="56"/>
      <c r="VMB5" s="56"/>
      <c r="VMC5" s="56"/>
      <c r="VMD5" s="56"/>
      <c r="VME5" s="56"/>
      <c r="VMF5" s="56"/>
      <c r="VMG5" s="56"/>
      <c r="VMH5" s="56"/>
      <c r="VMI5" s="56"/>
      <c r="VMJ5" s="56"/>
      <c r="VMK5" s="56"/>
      <c r="VML5" s="56"/>
      <c r="VMM5" s="56"/>
      <c r="VMN5" s="56"/>
      <c r="VMO5" s="56"/>
      <c r="VMP5" s="56"/>
      <c r="VMQ5" s="56"/>
      <c r="VMR5" s="56"/>
      <c r="VMS5" s="56"/>
      <c r="VMT5" s="56"/>
      <c r="VMU5" s="56"/>
      <c r="VMV5" s="56"/>
      <c r="VMW5" s="56"/>
      <c r="VMX5" s="56"/>
      <c r="VMY5" s="56"/>
      <c r="VMZ5" s="56"/>
      <c r="VNA5" s="56"/>
      <c r="VNB5" s="56"/>
      <c r="VNC5" s="56"/>
      <c r="VND5" s="56"/>
      <c r="VNE5" s="56"/>
      <c r="VNF5" s="56"/>
      <c r="VNG5" s="56"/>
      <c r="VNH5" s="56"/>
      <c r="VNI5" s="56"/>
      <c r="VNJ5" s="56"/>
      <c r="VNK5" s="56"/>
      <c r="VNL5" s="56"/>
      <c r="VNM5" s="56"/>
      <c r="VNN5" s="56"/>
      <c r="VNO5" s="56"/>
      <c r="VNP5" s="56"/>
      <c r="VNQ5" s="56"/>
      <c r="VNR5" s="56"/>
      <c r="VNS5" s="56"/>
      <c r="VNT5" s="56"/>
      <c r="VNU5" s="56"/>
      <c r="VNV5" s="56"/>
      <c r="VNW5" s="56"/>
      <c r="VNX5" s="56"/>
      <c r="VNY5" s="56"/>
      <c r="VNZ5" s="56"/>
      <c r="VOA5" s="56"/>
      <c r="VOB5" s="56"/>
      <c r="VOC5" s="56"/>
      <c r="VOD5" s="56"/>
      <c r="VOE5" s="56"/>
      <c r="VOF5" s="56"/>
      <c r="VOG5" s="56"/>
      <c r="VOH5" s="56"/>
      <c r="VOI5" s="56"/>
      <c r="VOJ5" s="56"/>
      <c r="VOK5" s="56"/>
      <c r="VOL5" s="56"/>
      <c r="VOM5" s="56"/>
      <c r="VON5" s="56"/>
      <c r="VOO5" s="56"/>
      <c r="VOP5" s="56"/>
      <c r="VOQ5" s="56"/>
      <c r="VOR5" s="56"/>
      <c r="VOS5" s="56"/>
      <c r="VOT5" s="56"/>
      <c r="VOU5" s="56"/>
      <c r="VOV5" s="56"/>
      <c r="VOW5" s="56"/>
      <c r="VOX5" s="56"/>
      <c r="VOY5" s="56"/>
      <c r="VOZ5" s="56"/>
      <c r="VPA5" s="56"/>
      <c r="VPB5" s="56"/>
      <c r="VPC5" s="56"/>
      <c r="VPD5" s="56"/>
      <c r="VPE5" s="56"/>
      <c r="VPF5" s="56"/>
      <c r="VPG5" s="56"/>
      <c r="VPH5" s="56"/>
      <c r="VPI5" s="56"/>
      <c r="VPJ5" s="56"/>
      <c r="VPK5" s="56"/>
      <c r="VPL5" s="56"/>
      <c r="VPM5" s="56"/>
      <c r="VPN5" s="56"/>
      <c r="VPO5" s="56"/>
      <c r="VPP5" s="56"/>
      <c r="VPQ5" s="56"/>
      <c r="VPR5" s="56"/>
      <c r="VPS5" s="56"/>
      <c r="VPT5" s="56"/>
      <c r="VPU5" s="56"/>
      <c r="VPV5" s="56"/>
      <c r="VPW5" s="56"/>
      <c r="VPX5" s="56"/>
      <c r="VPY5" s="56"/>
      <c r="VPZ5" s="56"/>
      <c r="VQA5" s="56"/>
      <c r="VQB5" s="56"/>
      <c r="VQC5" s="56"/>
      <c r="VQD5" s="56"/>
      <c r="VQE5" s="56"/>
      <c r="VQF5" s="56"/>
      <c r="VQG5" s="56"/>
      <c r="VQH5" s="56"/>
      <c r="VQI5" s="56"/>
      <c r="VQJ5" s="56"/>
      <c r="VQK5" s="56"/>
      <c r="VQL5" s="56"/>
      <c r="VQM5" s="56"/>
      <c r="VQN5" s="56"/>
      <c r="VQO5" s="56"/>
      <c r="VQP5" s="56"/>
      <c r="VQQ5" s="56"/>
      <c r="VQR5" s="56"/>
      <c r="VQS5" s="56"/>
      <c r="VQT5" s="56"/>
      <c r="VQU5" s="56"/>
      <c r="VQV5" s="56"/>
      <c r="VQW5" s="56"/>
      <c r="VQX5" s="56"/>
      <c r="VQY5" s="56"/>
      <c r="VQZ5" s="56"/>
      <c r="VRA5" s="56"/>
      <c r="VRB5" s="56"/>
      <c r="VRC5" s="56"/>
      <c r="VRD5" s="56"/>
      <c r="VRE5" s="56"/>
      <c r="VRF5" s="56"/>
      <c r="VRG5" s="56"/>
      <c r="VRH5" s="56"/>
      <c r="VRI5" s="56"/>
      <c r="VRJ5" s="56"/>
      <c r="VRK5" s="56"/>
      <c r="VRL5" s="56"/>
      <c r="VRM5" s="56"/>
      <c r="VRN5" s="56"/>
      <c r="VRO5" s="56"/>
      <c r="VRP5" s="56"/>
      <c r="VRQ5" s="56"/>
      <c r="VRR5" s="56"/>
      <c r="VRS5" s="56"/>
      <c r="VRT5" s="56"/>
      <c r="VRU5" s="56"/>
      <c r="VRV5" s="56"/>
      <c r="VRW5" s="56"/>
      <c r="VRX5" s="56"/>
      <c r="VRY5" s="56"/>
      <c r="VRZ5" s="56"/>
      <c r="VSA5" s="56"/>
      <c r="VSB5" s="56"/>
      <c r="VSC5" s="56"/>
      <c r="VSD5" s="56"/>
      <c r="VSE5" s="56"/>
      <c r="VSF5" s="56"/>
      <c r="VSG5" s="56"/>
      <c r="VSH5" s="56"/>
      <c r="VSI5" s="56"/>
      <c r="VSJ5" s="56"/>
      <c r="VSK5" s="56"/>
      <c r="VSL5" s="56"/>
      <c r="VSM5" s="56"/>
      <c r="VSN5" s="56"/>
      <c r="VSO5" s="56"/>
      <c r="VSP5" s="56"/>
      <c r="VSQ5" s="56"/>
      <c r="VSR5" s="56"/>
      <c r="VSS5" s="56"/>
      <c r="VST5" s="56"/>
      <c r="VSU5" s="56"/>
      <c r="VSV5" s="56"/>
      <c r="VSW5" s="56"/>
      <c r="VSX5" s="56"/>
      <c r="VSY5" s="56"/>
      <c r="VSZ5" s="56"/>
      <c r="VTA5" s="56"/>
      <c r="VTB5" s="56"/>
      <c r="VTC5" s="56"/>
      <c r="VTD5" s="56"/>
      <c r="VTE5" s="56"/>
      <c r="VTF5" s="56"/>
      <c r="VTG5" s="56"/>
      <c r="VTH5" s="56"/>
      <c r="VTI5" s="56"/>
      <c r="VTJ5" s="56"/>
      <c r="VTK5" s="56"/>
      <c r="VTL5" s="56"/>
      <c r="VTM5" s="56"/>
      <c r="VTN5" s="56"/>
      <c r="VTO5" s="56"/>
      <c r="VTP5" s="56"/>
      <c r="VTQ5" s="56"/>
      <c r="VTR5" s="56"/>
      <c r="VTS5" s="56"/>
      <c r="VTT5" s="56"/>
      <c r="VTU5" s="56"/>
      <c r="VTV5" s="56"/>
      <c r="VTW5" s="56"/>
      <c r="VTX5" s="56"/>
      <c r="VTY5" s="56"/>
      <c r="VTZ5" s="56"/>
      <c r="VUA5" s="56"/>
      <c r="VUB5" s="56"/>
      <c r="VUC5" s="56"/>
      <c r="VUD5" s="56"/>
      <c r="VUE5" s="56"/>
      <c r="VUF5" s="56"/>
      <c r="VUG5" s="56"/>
      <c r="VUH5" s="56"/>
      <c r="VUI5" s="56"/>
      <c r="VUJ5" s="56"/>
      <c r="VUK5" s="56"/>
      <c r="VUL5" s="56"/>
      <c r="VUM5" s="56"/>
      <c r="VUN5" s="56"/>
      <c r="VUO5" s="56"/>
      <c r="VUP5" s="56"/>
      <c r="VUQ5" s="56"/>
      <c r="VUR5" s="56"/>
      <c r="VUS5" s="56"/>
      <c r="VUT5" s="56"/>
      <c r="VUU5" s="56"/>
      <c r="VUV5" s="56"/>
      <c r="VUW5" s="56"/>
      <c r="VUX5" s="56"/>
      <c r="VUY5" s="56"/>
      <c r="VUZ5" s="56"/>
      <c r="VVA5" s="56"/>
      <c r="VVB5" s="56"/>
      <c r="VVC5" s="56"/>
      <c r="VVD5" s="56"/>
      <c r="VVE5" s="56"/>
      <c r="VVF5" s="56"/>
      <c r="VVG5" s="56"/>
      <c r="VVH5" s="56"/>
      <c r="VVI5" s="56"/>
      <c r="VVJ5" s="56"/>
      <c r="VVK5" s="56"/>
      <c r="VVL5" s="56"/>
      <c r="VVM5" s="56"/>
      <c r="VVN5" s="56"/>
      <c r="VVO5" s="56"/>
      <c r="VVP5" s="56"/>
      <c r="VVQ5" s="56"/>
      <c r="VVR5" s="56"/>
      <c r="VVS5" s="56"/>
      <c r="VVT5" s="56"/>
      <c r="VVU5" s="56"/>
      <c r="VVV5" s="56"/>
      <c r="VVW5" s="56"/>
      <c r="VVX5" s="56"/>
      <c r="VVY5" s="56"/>
      <c r="VVZ5" s="56"/>
      <c r="VWA5" s="56"/>
      <c r="VWB5" s="56"/>
      <c r="VWC5" s="56"/>
      <c r="VWD5" s="56"/>
      <c r="VWE5" s="56"/>
      <c r="VWF5" s="56"/>
      <c r="VWG5" s="56"/>
      <c r="VWH5" s="56"/>
      <c r="VWI5" s="56"/>
      <c r="VWJ5" s="56"/>
      <c r="VWK5" s="56"/>
      <c r="VWL5" s="56"/>
      <c r="VWM5" s="56"/>
      <c r="VWN5" s="56"/>
      <c r="VWO5" s="56"/>
      <c r="VWP5" s="56"/>
      <c r="VWQ5" s="56"/>
      <c r="VWR5" s="56"/>
      <c r="VWS5" s="56"/>
      <c r="VWT5" s="56"/>
      <c r="VWU5" s="56"/>
      <c r="VWV5" s="56"/>
      <c r="VWW5" s="56"/>
      <c r="VWX5" s="56"/>
      <c r="VWY5" s="56"/>
      <c r="VWZ5" s="56"/>
      <c r="VXA5" s="56"/>
      <c r="VXB5" s="56"/>
      <c r="VXC5" s="56"/>
      <c r="VXD5" s="56"/>
      <c r="VXE5" s="56"/>
      <c r="VXF5" s="56"/>
      <c r="VXG5" s="56"/>
      <c r="VXH5" s="56"/>
      <c r="VXI5" s="56"/>
      <c r="VXJ5" s="56"/>
      <c r="VXK5" s="56"/>
      <c r="VXL5" s="56"/>
      <c r="VXM5" s="56"/>
      <c r="VXN5" s="56"/>
      <c r="VXO5" s="56"/>
      <c r="VXP5" s="56"/>
      <c r="VXQ5" s="56"/>
      <c r="VXR5" s="56"/>
      <c r="VXS5" s="56"/>
      <c r="VXT5" s="56"/>
      <c r="VXU5" s="56"/>
      <c r="VXV5" s="56"/>
      <c r="VXW5" s="56"/>
      <c r="VXX5" s="56"/>
      <c r="VXY5" s="56"/>
      <c r="VXZ5" s="56"/>
      <c r="VYA5" s="56"/>
      <c r="VYB5" s="56"/>
      <c r="VYC5" s="56"/>
      <c r="VYD5" s="56"/>
      <c r="VYE5" s="56"/>
      <c r="VYF5" s="56"/>
      <c r="VYG5" s="56"/>
      <c r="VYH5" s="56"/>
      <c r="VYI5" s="56"/>
      <c r="VYJ5" s="56"/>
      <c r="VYK5" s="56"/>
      <c r="VYL5" s="56"/>
      <c r="VYM5" s="56"/>
      <c r="VYN5" s="56"/>
      <c r="VYO5" s="56"/>
      <c r="VYP5" s="56"/>
      <c r="VYQ5" s="56"/>
      <c r="VYR5" s="56"/>
      <c r="VYS5" s="56"/>
      <c r="VYT5" s="56"/>
      <c r="VYU5" s="56"/>
      <c r="VYV5" s="56"/>
      <c r="VYW5" s="56"/>
      <c r="VYX5" s="56"/>
      <c r="VYY5" s="56"/>
      <c r="VYZ5" s="56"/>
      <c r="VZA5" s="56"/>
      <c r="VZB5" s="56"/>
      <c r="VZC5" s="56"/>
      <c r="VZD5" s="56"/>
      <c r="VZE5" s="56"/>
      <c r="VZF5" s="56"/>
      <c r="VZG5" s="56"/>
      <c r="VZH5" s="56"/>
      <c r="VZI5" s="56"/>
      <c r="VZJ5" s="56"/>
      <c r="VZK5" s="56"/>
      <c r="VZL5" s="56"/>
      <c r="VZM5" s="56"/>
      <c r="VZN5" s="56"/>
      <c r="VZO5" s="56"/>
      <c r="VZP5" s="56"/>
      <c r="VZQ5" s="56"/>
      <c r="VZR5" s="56"/>
      <c r="VZS5" s="56"/>
      <c r="VZT5" s="56"/>
      <c r="VZU5" s="56"/>
      <c r="VZV5" s="56"/>
      <c r="VZW5" s="56"/>
      <c r="VZX5" s="56"/>
      <c r="VZY5" s="56"/>
      <c r="VZZ5" s="56"/>
      <c r="WAA5" s="56"/>
      <c r="WAB5" s="56"/>
      <c r="WAC5" s="56"/>
      <c r="WAD5" s="56"/>
      <c r="WAE5" s="56"/>
      <c r="WAF5" s="56"/>
      <c r="WAG5" s="56"/>
      <c r="WAH5" s="56"/>
      <c r="WAI5" s="56"/>
      <c r="WAJ5" s="56"/>
      <c r="WAK5" s="56"/>
      <c r="WAL5" s="56"/>
      <c r="WAM5" s="56"/>
      <c r="WAN5" s="56"/>
      <c r="WAO5" s="56"/>
      <c r="WAP5" s="56"/>
      <c r="WAQ5" s="56"/>
      <c r="WAR5" s="56"/>
      <c r="WAS5" s="56"/>
      <c r="WAT5" s="56"/>
      <c r="WAU5" s="56"/>
      <c r="WAV5" s="56"/>
      <c r="WAW5" s="56"/>
      <c r="WAX5" s="56"/>
      <c r="WAY5" s="56"/>
      <c r="WAZ5" s="56"/>
      <c r="WBA5" s="56"/>
      <c r="WBB5" s="56"/>
      <c r="WBC5" s="56"/>
      <c r="WBD5" s="56"/>
      <c r="WBE5" s="56"/>
      <c r="WBF5" s="56"/>
      <c r="WBG5" s="56"/>
      <c r="WBH5" s="56"/>
      <c r="WBI5" s="56"/>
      <c r="WBJ5" s="56"/>
      <c r="WBK5" s="56"/>
      <c r="WBL5" s="56"/>
      <c r="WBM5" s="56"/>
      <c r="WBN5" s="56"/>
      <c r="WBO5" s="56"/>
      <c r="WBP5" s="56"/>
      <c r="WBQ5" s="56"/>
      <c r="WBR5" s="56"/>
      <c r="WBS5" s="56"/>
      <c r="WBT5" s="56"/>
      <c r="WBU5" s="56"/>
      <c r="WBV5" s="56"/>
      <c r="WBW5" s="56"/>
      <c r="WBX5" s="56"/>
      <c r="WBY5" s="56"/>
      <c r="WBZ5" s="56"/>
      <c r="WCA5" s="56"/>
      <c r="WCB5" s="56"/>
      <c r="WCC5" s="56"/>
      <c r="WCD5" s="56"/>
      <c r="WCE5" s="56"/>
      <c r="WCF5" s="56"/>
      <c r="WCG5" s="56"/>
      <c r="WCH5" s="56"/>
      <c r="WCI5" s="56"/>
      <c r="WCJ5" s="56"/>
      <c r="WCK5" s="56"/>
      <c r="WCL5" s="56"/>
      <c r="WCM5" s="56"/>
      <c r="WCN5" s="56"/>
      <c r="WCO5" s="56"/>
      <c r="WCP5" s="56"/>
      <c r="WCQ5" s="56"/>
      <c r="WCR5" s="56"/>
      <c r="WCS5" s="56"/>
      <c r="WCT5" s="56"/>
      <c r="WCU5" s="56"/>
      <c r="WCV5" s="56"/>
      <c r="WCW5" s="56"/>
      <c r="WCX5" s="56"/>
      <c r="WCY5" s="56"/>
      <c r="WCZ5" s="56"/>
      <c r="WDA5" s="56"/>
      <c r="WDB5" s="56"/>
      <c r="WDC5" s="56"/>
      <c r="WDD5" s="56"/>
      <c r="WDE5" s="56"/>
      <c r="WDF5" s="56"/>
      <c r="WDG5" s="56"/>
      <c r="WDH5" s="56"/>
      <c r="WDI5" s="56"/>
      <c r="WDJ5" s="56"/>
      <c r="WDK5" s="56"/>
      <c r="WDL5" s="56"/>
      <c r="WDM5" s="56"/>
      <c r="WDN5" s="56"/>
      <c r="WDO5" s="56"/>
      <c r="WDP5" s="56"/>
      <c r="WDQ5" s="56"/>
      <c r="WDR5" s="56"/>
      <c r="WDS5" s="56"/>
      <c r="WDT5" s="56"/>
      <c r="WDU5" s="56"/>
      <c r="WDV5" s="56"/>
      <c r="WDW5" s="56"/>
      <c r="WDX5" s="56"/>
      <c r="WDY5" s="56"/>
      <c r="WDZ5" s="56"/>
      <c r="WEA5" s="56"/>
      <c r="WEB5" s="56"/>
      <c r="WEC5" s="56"/>
      <c r="WED5" s="56"/>
      <c r="WEE5" s="56"/>
      <c r="WEF5" s="56"/>
      <c r="WEG5" s="56"/>
      <c r="WEH5" s="56"/>
      <c r="WEI5" s="56"/>
      <c r="WEJ5" s="56"/>
      <c r="WEK5" s="56"/>
      <c r="WEL5" s="56"/>
      <c r="WEM5" s="56"/>
      <c r="WEN5" s="56"/>
      <c r="WEO5" s="56"/>
      <c r="WEP5" s="56"/>
      <c r="WEQ5" s="56"/>
      <c r="WER5" s="56"/>
      <c r="WES5" s="56"/>
      <c r="WET5" s="56"/>
      <c r="WEU5" s="56"/>
      <c r="WEV5" s="56"/>
      <c r="WEW5" s="56"/>
      <c r="WEX5" s="56"/>
      <c r="WEY5" s="56"/>
      <c r="WEZ5" s="56"/>
      <c r="WFA5" s="56"/>
      <c r="WFB5" s="56"/>
      <c r="WFC5" s="56"/>
      <c r="WFD5" s="56"/>
      <c r="WFE5" s="56"/>
      <c r="WFF5" s="56"/>
      <c r="WFG5" s="56"/>
      <c r="WFH5" s="56"/>
      <c r="WFI5" s="56"/>
      <c r="WFJ5" s="56"/>
      <c r="WFK5" s="56"/>
      <c r="WFL5" s="56"/>
      <c r="WFM5" s="56"/>
      <c r="WFN5" s="56"/>
      <c r="WFO5" s="56"/>
      <c r="WFP5" s="56"/>
      <c r="WFQ5" s="56"/>
      <c r="WFR5" s="56"/>
      <c r="WFS5" s="56"/>
      <c r="WFT5" s="56"/>
      <c r="WFU5" s="56"/>
      <c r="WFV5" s="56"/>
      <c r="WFW5" s="56"/>
      <c r="WFX5" s="56"/>
      <c r="WFY5" s="56"/>
      <c r="WFZ5" s="56"/>
      <c r="WGA5" s="56"/>
      <c r="WGB5" s="56"/>
      <c r="WGC5" s="56"/>
      <c r="WGD5" s="56"/>
      <c r="WGE5" s="56"/>
      <c r="WGF5" s="56"/>
      <c r="WGG5" s="56"/>
      <c r="WGH5" s="56"/>
      <c r="WGI5" s="56"/>
      <c r="WGJ5" s="56"/>
      <c r="WGK5" s="56"/>
      <c r="WGL5" s="56"/>
      <c r="WGM5" s="56"/>
      <c r="WGN5" s="56"/>
      <c r="WGO5" s="56"/>
      <c r="WGP5" s="56"/>
      <c r="WGQ5" s="56"/>
      <c r="WGR5" s="56"/>
      <c r="WGS5" s="56"/>
      <c r="WGT5" s="56"/>
      <c r="WGU5" s="56"/>
      <c r="WGV5" s="56"/>
      <c r="WGW5" s="56"/>
      <c r="WGX5" s="56"/>
      <c r="WGY5" s="56"/>
      <c r="WGZ5" s="56"/>
      <c r="WHA5" s="56"/>
      <c r="WHB5" s="56"/>
      <c r="WHC5" s="56"/>
      <c r="WHD5" s="56"/>
      <c r="WHE5" s="56"/>
      <c r="WHF5" s="56"/>
      <c r="WHG5" s="56"/>
      <c r="WHH5" s="56"/>
      <c r="WHI5" s="56"/>
      <c r="WHJ5" s="56"/>
      <c r="WHK5" s="56"/>
      <c r="WHL5" s="56"/>
      <c r="WHM5" s="56"/>
      <c r="WHN5" s="56"/>
      <c r="WHO5" s="56"/>
      <c r="WHP5" s="56"/>
      <c r="WHQ5" s="56"/>
      <c r="WHR5" s="56"/>
      <c r="WHS5" s="56"/>
      <c r="WHT5" s="56"/>
      <c r="WHU5" s="56"/>
      <c r="WHV5" s="56"/>
      <c r="WHW5" s="56"/>
      <c r="WHX5" s="56"/>
      <c r="WHY5" s="56"/>
      <c r="WHZ5" s="56"/>
      <c r="WIA5" s="56"/>
      <c r="WIB5" s="56"/>
      <c r="WIC5" s="56"/>
      <c r="WID5" s="56"/>
      <c r="WIE5" s="56"/>
      <c r="WIF5" s="56"/>
      <c r="WIG5" s="56"/>
      <c r="WIH5" s="56"/>
      <c r="WII5" s="56"/>
      <c r="WIJ5" s="56"/>
      <c r="WIK5" s="56"/>
      <c r="WIL5" s="56"/>
      <c r="WIM5" s="56"/>
      <c r="WIN5" s="56"/>
      <c r="WIO5" s="56"/>
      <c r="WIP5" s="56"/>
      <c r="WIQ5" s="56"/>
      <c r="WIR5" s="56"/>
      <c r="WIS5" s="56"/>
      <c r="WIT5" s="56"/>
      <c r="WIU5" s="56"/>
      <c r="WIV5" s="56"/>
      <c r="WIW5" s="56"/>
      <c r="WIX5" s="56"/>
      <c r="WIY5" s="56"/>
      <c r="WIZ5" s="56"/>
      <c r="WJA5" s="56"/>
      <c r="WJB5" s="56"/>
      <c r="WJC5" s="56"/>
      <c r="WJD5" s="56"/>
      <c r="WJE5" s="56"/>
      <c r="WJF5" s="56"/>
      <c r="WJG5" s="56"/>
      <c r="WJH5" s="56"/>
      <c r="WJI5" s="56"/>
      <c r="WJJ5" s="56"/>
      <c r="WJK5" s="56"/>
      <c r="WJL5" s="56"/>
      <c r="WJM5" s="56"/>
      <c r="WJN5" s="56"/>
      <c r="WJO5" s="56"/>
      <c r="WJP5" s="56"/>
      <c r="WJQ5" s="56"/>
      <c r="WJR5" s="56"/>
      <c r="WJS5" s="56"/>
      <c r="WJT5" s="56"/>
      <c r="WJU5" s="56"/>
      <c r="WJV5" s="56"/>
      <c r="WJW5" s="56"/>
      <c r="WJX5" s="56"/>
      <c r="WJY5" s="56"/>
      <c r="WJZ5" s="56"/>
      <c r="WKA5" s="56"/>
      <c r="WKB5" s="56"/>
      <c r="WKC5" s="56"/>
      <c r="WKD5" s="56"/>
      <c r="WKE5" s="56"/>
      <c r="WKF5" s="56"/>
      <c r="WKG5" s="56"/>
      <c r="WKH5" s="56"/>
      <c r="WKI5" s="56"/>
      <c r="WKJ5" s="56"/>
      <c r="WKK5" s="56"/>
      <c r="WKL5" s="56"/>
      <c r="WKM5" s="56"/>
      <c r="WKN5" s="56"/>
      <c r="WKO5" s="56"/>
      <c r="WKP5" s="56"/>
      <c r="WKQ5" s="56"/>
      <c r="WKR5" s="56"/>
      <c r="WKS5" s="56"/>
      <c r="WKT5" s="56"/>
      <c r="WKU5" s="56"/>
      <c r="WKV5" s="56"/>
      <c r="WKW5" s="56"/>
      <c r="WKX5" s="56"/>
      <c r="WKY5" s="56"/>
      <c r="WKZ5" s="56"/>
      <c r="WLA5" s="56"/>
      <c r="WLB5" s="56"/>
      <c r="WLC5" s="56"/>
      <c r="WLD5" s="56"/>
      <c r="WLE5" s="56"/>
      <c r="WLF5" s="56"/>
      <c r="WLG5" s="56"/>
      <c r="WLH5" s="56"/>
      <c r="WLI5" s="56"/>
      <c r="WLJ5" s="56"/>
      <c r="WLK5" s="56"/>
      <c r="WLL5" s="56"/>
      <c r="WLM5" s="56"/>
      <c r="WLN5" s="56"/>
      <c r="WLO5" s="56"/>
      <c r="WLP5" s="56"/>
      <c r="WLQ5" s="56"/>
      <c r="WLR5" s="56"/>
      <c r="WLS5" s="56"/>
      <c r="WLT5" s="56"/>
      <c r="WLU5" s="56"/>
      <c r="WLV5" s="56"/>
      <c r="WLW5" s="56"/>
      <c r="WLX5" s="56"/>
      <c r="WLY5" s="56"/>
      <c r="WLZ5" s="56"/>
      <c r="WMA5" s="56"/>
      <c r="WMB5" s="56"/>
      <c r="WMC5" s="56"/>
      <c r="WMD5" s="56"/>
      <c r="WME5" s="56"/>
      <c r="WMF5" s="56"/>
      <c r="WMG5" s="56"/>
      <c r="WMH5" s="56"/>
      <c r="WMI5" s="56"/>
      <c r="WMJ5" s="56"/>
      <c r="WMK5" s="56"/>
      <c r="WML5" s="56"/>
      <c r="WMM5" s="56"/>
      <c r="WMN5" s="56"/>
      <c r="WMO5" s="56"/>
      <c r="WMP5" s="56"/>
      <c r="WMQ5" s="56"/>
      <c r="WMR5" s="56"/>
      <c r="WMS5" s="56"/>
      <c r="WMT5" s="56"/>
      <c r="WMU5" s="56"/>
      <c r="WMV5" s="56"/>
      <c r="WMW5" s="56"/>
      <c r="WMX5" s="56"/>
      <c r="WMY5" s="56"/>
      <c r="WMZ5" s="56"/>
      <c r="WNA5" s="56"/>
      <c r="WNB5" s="56"/>
      <c r="WNC5" s="56"/>
      <c r="WND5" s="56"/>
      <c r="WNE5" s="56"/>
      <c r="WNF5" s="56"/>
      <c r="WNG5" s="56"/>
      <c r="WNH5" s="56"/>
      <c r="WNI5" s="56"/>
      <c r="WNJ5" s="56"/>
      <c r="WNK5" s="56"/>
      <c r="WNL5" s="56"/>
      <c r="WNM5" s="56"/>
      <c r="WNN5" s="56"/>
      <c r="WNO5" s="56"/>
      <c r="WNP5" s="56"/>
      <c r="WNQ5" s="56"/>
      <c r="WNR5" s="56"/>
      <c r="WNS5" s="56"/>
      <c r="WNT5" s="56"/>
      <c r="WNU5" s="56"/>
      <c r="WNV5" s="56"/>
      <c r="WNW5" s="56"/>
      <c r="WNX5" s="56"/>
      <c r="WNY5" s="56"/>
      <c r="WNZ5" s="56"/>
      <c r="WOA5" s="56"/>
      <c r="WOB5" s="56"/>
      <c r="WOC5" s="56"/>
      <c r="WOD5" s="56"/>
      <c r="WOE5" s="56"/>
      <c r="WOF5" s="56"/>
      <c r="WOG5" s="56"/>
      <c r="WOH5" s="56"/>
      <c r="WOI5" s="56"/>
      <c r="WOJ5" s="56"/>
      <c r="WOK5" s="56"/>
      <c r="WOL5" s="56"/>
      <c r="WOM5" s="56"/>
      <c r="WON5" s="56"/>
      <c r="WOO5" s="56"/>
      <c r="WOP5" s="56"/>
      <c r="WOQ5" s="56"/>
      <c r="WOR5" s="56"/>
      <c r="WOS5" s="56"/>
      <c r="WOT5" s="56"/>
      <c r="WOU5" s="56"/>
      <c r="WOV5" s="56"/>
      <c r="WOW5" s="56"/>
      <c r="WOX5" s="56"/>
      <c r="WOY5" s="56"/>
      <c r="WOZ5" s="56"/>
      <c r="WPA5" s="56"/>
      <c r="WPB5" s="56"/>
      <c r="WPC5" s="56"/>
      <c r="WPD5" s="56"/>
      <c r="WPE5" s="56"/>
      <c r="WPF5" s="56"/>
      <c r="WPG5" s="56"/>
      <c r="WPH5" s="56"/>
      <c r="WPI5" s="56"/>
      <c r="WPJ5" s="56"/>
      <c r="WPK5" s="56"/>
      <c r="WPL5" s="56"/>
      <c r="WPM5" s="56"/>
      <c r="WPN5" s="56"/>
      <c r="WPO5" s="56"/>
      <c r="WPP5" s="56"/>
      <c r="WPQ5" s="56"/>
      <c r="WPR5" s="56"/>
      <c r="WPS5" s="56"/>
      <c r="WPT5" s="56"/>
      <c r="WPU5" s="56"/>
      <c r="WPV5" s="56"/>
      <c r="WPW5" s="56"/>
      <c r="WPX5" s="56"/>
      <c r="WPY5" s="56"/>
      <c r="WPZ5" s="56"/>
      <c r="WQA5" s="56"/>
      <c r="WQB5" s="56"/>
      <c r="WQC5" s="56"/>
      <c r="WQD5" s="56"/>
      <c r="WQE5" s="56"/>
      <c r="WQF5" s="56"/>
      <c r="WQG5" s="56"/>
      <c r="WQH5" s="56"/>
      <c r="WQI5" s="56"/>
      <c r="WQJ5" s="56"/>
      <c r="WQK5" s="56"/>
      <c r="WQL5" s="56"/>
      <c r="WQM5" s="56"/>
      <c r="WQN5" s="56"/>
      <c r="WQO5" s="56"/>
      <c r="WQP5" s="56"/>
      <c r="WQQ5" s="56"/>
      <c r="WQR5" s="56"/>
      <c r="WQS5" s="56"/>
      <c r="WQT5" s="56"/>
      <c r="WQU5" s="56"/>
      <c r="WQV5" s="56"/>
      <c r="WQW5" s="56"/>
      <c r="WQX5" s="56"/>
      <c r="WQY5" s="56"/>
      <c r="WQZ5" s="56"/>
      <c r="WRA5" s="56"/>
      <c r="WRB5" s="56"/>
      <c r="WRC5" s="56"/>
      <c r="WRD5" s="56"/>
      <c r="WRE5" s="56"/>
      <c r="WRF5" s="56"/>
      <c r="WRG5" s="56"/>
      <c r="WRH5" s="56"/>
      <c r="WRI5" s="56"/>
      <c r="WRJ5" s="56"/>
      <c r="WRK5" s="56"/>
      <c r="WRL5" s="56"/>
      <c r="WRM5" s="56"/>
      <c r="WRN5" s="56"/>
      <c r="WRO5" s="56"/>
      <c r="WRP5" s="56"/>
      <c r="WRQ5" s="56"/>
      <c r="WRR5" s="56"/>
      <c r="WRS5" s="56"/>
      <c r="WRT5" s="56"/>
      <c r="WRU5" s="56"/>
      <c r="WRV5" s="56"/>
      <c r="WRW5" s="56"/>
      <c r="WRX5" s="56"/>
      <c r="WRY5" s="56"/>
      <c r="WRZ5" s="56"/>
      <c r="WSA5" s="56"/>
      <c r="WSB5" s="56"/>
      <c r="WSC5" s="56"/>
      <c r="WSD5" s="56"/>
      <c r="WSE5" s="56"/>
      <c r="WSF5" s="56"/>
      <c r="WSG5" s="56"/>
      <c r="WSH5" s="56"/>
      <c r="WSI5" s="56"/>
      <c r="WSJ5" s="56"/>
      <c r="WSK5" s="56"/>
      <c r="WSL5" s="56"/>
      <c r="WSM5" s="56"/>
      <c r="WSN5" s="56"/>
      <c r="WSO5" s="56"/>
      <c r="WSP5" s="56"/>
      <c r="WSQ5" s="56"/>
      <c r="WSR5" s="56"/>
      <c r="WSS5" s="56"/>
      <c r="WST5" s="56"/>
      <c r="WSU5" s="56"/>
      <c r="WSV5" s="56"/>
      <c r="WSW5" s="56"/>
      <c r="WSX5" s="56"/>
      <c r="WSY5" s="56"/>
      <c r="WSZ5" s="56"/>
      <c r="WTA5" s="56"/>
      <c r="WTB5" s="56"/>
      <c r="WTC5" s="56"/>
      <c r="WTD5" s="56"/>
      <c r="WTE5" s="56"/>
      <c r="WTF5" s="56"/>
      <c r="WTG5" s="56"/>
      <c r="WTH5" s="56"/>
      <c r="WTI5" s="56"/>
      <c r="WTJ5" s="56"/>
      <c r="WTK5" s="56"/>
      <c r="WTL5" s="56"/>
      <c r="WTM5" s="56"/>
      <c r="WTN5" s="56"/>
      <c r="WTO5" s="56"/>
      <c r="WTP5" s="56"/>
      <c r="WTQ5" s="56"/>
      <c r="WTR5" s="56"/>
      <c r="WTS5" s="56"/>
      <c r="WTT5" s="56"/>
      <c r="WTU5" s="56"/>
      <c r="WTV5" s="56"/>
      <c r="WTW5" s="56"/>
      <c r="WTX5" s="56"/>
      <c r="WTY5" s="56"/>
      <c r="WTZ5" s="56"/>
      <c r="WUA5" s="56"/>
      <c r="WUB5" s="56"/>
      <c r="WUC5" s="56"/>
      <c r="WUD5" s="56"/>
      <c r="WUE5" s="56"/>
      <c r="WUF5" s="56"/>
      <c r="WUG5" s="56"/>
      <c r="WUH5" s="56"/>
      <c r="WUI5" s="56"/>
      <c r="WUJ5" s="56"/>
      <c r="WUK5" s="56"/>
      <c r="WUL5" s="56"/>
      <c r="WUM5" s="56"/>
      <c r="WUN5" s="56"/>
      <c r="WUO5" s="56"/>
      <c r="WUP5" s="56"/>
      <c r="WUQ5" s="56"/>
      <c r="WUR5" s="56"/>
      <c r="WUS5" s="56"/>
      <c r="WUT5" s="56"/>
      <c r="WUU5" s="56"/>
      <c r="WUV5" s="56"/>
      <c r="WUW5" s="56"/>
      <c r="WUX5" s="56"/>
      <c r="WUY5" s="56"/>
      <c r="WUZ5" s="56"/>
      <c r="WVA5" s="56"/>
      <c r="WVB5" s="56"/>
      <c r="WVC5" s="56"/>
      <c r="WVD5" s="56"/>
      <c r="WVE5" s="56"/>
      <c r="WVF5" s="56"/>
      <c r="WVG5" s="56"/>
      <c r="WVH5" s="56"/>
      <c r="WVI5" s="56"/>
      <c r="WVJ5" s="56"/>
      <c r="WVK5" s="56"/>
      <c r="WVL5" s="56"/>
      <c r="WVM5" s="56"/>
      <c r="WVN5" s="56"/>
      <c r="WVO5" s="56"/>
      <c r="WVP5" s="56"/>
      <c r="WVQ5" s="56"/>
      <c r="WVR5" s="56"/>
      <c r="WVS5" s="56"/>
      <c r="WVT5" s="56"/>
      <c r="WVU5" s="56"/>
      <c r="WVV5" s="56"/>
      <c r="WVW5" s="56"/>
      <c r="WVX5" s="56"/>
      <c r="WVY5" s="56"/>
      <c r="WVZ5" s="56"/>
      <c r="WWA5" s="56"/>
      <c r="WWB5" s="56"/>
      <c r="WWC5" s="56"/>
      <c r="WWD5" s="56"/>
      <c r="WWE5" s="56"/>
      <c r="WWF5" s="56"/>
      <c r="WWG5" s="56"/>
      <c r="WWH5" s="56"/>
      <c r="WWI5" s="56"/>
      <c r="WWJ5" s="56"/>
      <c r="WWK5" s="56"/>
      <c r="WWL5" s="56"/>
      <c r="WWM5" s="56"/>
      <c r="WWN5" s="56"/>
      <c r="WWO5" s="56"/>
      <c r="WWP5" s="56"/>
      <c r="WWQ5" s="56"/>
      <c r="WWR5" s="56"/>
      <c r="WWS5" s="56"/>
      <c r="WWT5" s="56"/>
      <c r="WWU5" s="56"/>
      <c r="WWV5" s="56"/>
      <c r="WWW5" s="56"/>
      <c r="WWX5" s="56"/>
      <c r="WWY5" s="56"/>
      <c r="WWZ5" s="56"/>
      <c r="WXA5" s="56"/>
      <c r="WXB5" s="56"/>
      <c r="WXC5" s="56"/>
      <c r="WXD5" s="56"/>
      <c r="WXE5" s="56"/>
      <c r="WXF5" s="56"/>
      <c r="WXG5" s="56"/>
      <c r="WXH5" s="56"/>
      <c r="WXI5" s="56"/>
      <c r="WXJ5" s="56"/>
      <c r="WXK5" s="56"/>
      <c r="WXL5" s="56"/>
      <c r="WXM5" s="56"/>
      <c r="WXN5" s="56"/>
      <c r="WXO5" s="56"/>
      <c r="WXP5" s="56"/>
      <c r="WXQ5" s="56"/>
      <c r="WXR5" s="56"/>
      <c r="WXS5" s="56"/>
      <c r="WXT5" s="56"/>
      <c r="WXU5" s="56"/>
      <c r="WXV5" s="56"/>
      <c r="WXW5" s="56"/>
      <c r="WXX5" s="56"/>
      <c r="WXY5" s="56"/>
      <c r="WXZ5" s="56"/>
      <c r="WYA5" s="56"/>
      <c r="WYB5" s="56"/>
      <c r="WYC5" s="56"/>
      <c r="WYD5" s="56"/>
      <c r="WYE5" s="56"/>
      <c r="WYF5" s="56"/>
      <c r="WYG5" s="56"/>
      <c r="WYH5" s="56"/>
      <c r="WYI5" s="56"/>
      <c r="WYJ5" s="56"/>
      <c r="WYK5" s="56"/>
      <c r="WYL5" s="56"/>
      <c r="WYM5" s="56"/>
      <c r="WYN5" s="56"/>
      <c r="WYO5" s="56"/>
      <c r="WYP5" s="56"/>
      <c r="WYQ5" s="56"/>
      <c r="WYR5" s="56"/>
      <c r="WYS5" s="56"/>
      <c r="WYT5" s="56"/>
      <c r="WYU5" s="56"/>
      <c r="WYV5" s="56"/>
      <c r="WYW5" s="56"/>
      <c r="WYX5" s="56"/>
      <c r="WYY5" s="56"/>
      <c r="WYZ5" s="56"/>
      <c r="WZA5" s="56"/>
      <c r="WZB5" s="56"/>
      <c r="WZC5" s="56"/>
      <c r="WZD5" s="56"/>
      <c r="WZE5" s="56"/>
      <c r="WZF5" s="56"/>
      <c r="WZG5" s="56"/>
      <c r="WZH5" s="56"/>
      <c r="WZI5" s="56"/>
      <c r="WZJ5" s="56"/>
      <c r="WZK5" s="56"/>
      <c r="WZL5" s="56"/>
      <c r="WZM5" s="56"/>
      <c r="WZN5" s="56"/>
      <c r="WZO5" s="56"/>
      <c r="WZP5" s="56"/>
      <c r="WZQ5" s="56"/>
      <c r="WZR5" s="56"/>
      <c r="WZS5" s="56"/>
      <c r="WZT5" s="56"/>
      <c r="WZU5" s="56"/>
      <c r="WZV5" s="56"/>
      <c r="WZW5" s="56"/>
      <c r="WZX5" s="56"/>
      <c r="WZY5" s="56"/>
      <c r="WZZ5" s="56"/>
      <c r="XAA5" s="56"/>
      <c r="XAB5" s="56"/>
      <c r="XAC5" s="56"/>
      <c r="XAD5" s="56"/>
      <c r="XAE5" s="56"/>
      <c r="XAF5" s="56"/>
      <c r="XAG5" s="56"/>
      <c r="XAH5" s="56"/>
      <c r="XAI5" s="56"/>
      <c r="XAJ5" s="56"/>
      <c r="XAK5" s="56"/>
      <c r="XAL5" s="56"/>
      <c r="XAM5" s="56"/>
      <c r="XAN5" s="56"/>
      <c r="XAO5" s="56"/>
      <c r="XAP5" s="56"/>
      <c r="XAQ5" s="56"/>
      <c r="XAR5" s="56"/>
      <c r="XAS5" s="56"/>
      <c r="XAT5" s="56"/>
      <c r="XAU5" s="56"/>
      <c r="XAV5" s="56"/>
      <c r="XAW5" s="56"/>
      <c r="XAX5" s="56"/>
      <c r="XAY5" s="56"/>
      <c r="XAZ5" s="56"/>
      <c r="XBA5" s="56"/>
      <c r="XBB5" s="56"/>
      <c r="XBC5" s="56"/>
      <c r="XBD5" s="56"/>
      <c r="XBE5" s="56"/>
      <c r="XBF5" s="56"/>
      <c r="XBG5" s="56"/>
      <c r="XBH5" s="56"/>
      <c r="XBI5" s="56"/>
      <c r="XBJ5" s="56"/>
      <c r="XBK5" s="56"/>
      <c r="XBL5" s="56"/>
      <c r="XBM5" s="56"/>
      <c r="XBN5" s="56"/>
      <c r="XBO5" s="56"/>
      <c r="XBP5" s="56"/>
      <c r="XBQ5" s="56"/>
      <c r="XBR5" s="56"/>
      <c r="XBS5" s="56"/>
      <c r="XBT5" s="56"/>
      <c r="XBU5" s="56"/>
      <c r="XBV5" s="56"/>
      <c r="XBW5" s="56"/>
      <c r="XBX5" s="56"/>
      <c r="XBY5" s="56"/>
      <c r="XBZ5" s="56"/>
      <c r="XCA5" s="56"/>
      <c r="XCB5" s="56"/>
      <c r="XCC5" s="56"/>
      <c r="XCD5" s="56"/>
      <c r="XCE5" s="56"/>
      <c r="XCF5" s="56"/>
      <c r="XCG5" s="56"/>
      <c r="XCH5" s="56"/>
      <c r="XCI5" s="56"/>
      <c r="XCJ5" s="56"/>
      <c r="XCK5" s="56"/>
      <c r="XCL5" s="56"/>
      <c r="XCM5" s="56"/>
      <c r="XCN5" s="56"/>
      <c r="XCO5" s="56"/>
      <c r="XCP5" s="56"/>
      <c r="XCQ5" s="56"/>
      <c r="XCR5" s="56"/>
      <c r="XCS5" s="56"/>
      <c r="XCT5" s="56"/>
      <c r="XCU5" s="56"/>
      <c r="XCV5" s="56"/>
      <c r="XCW5" s="56"/>
      <c r="XCX5" s="56"/>
      <c r="XCY5" s="56"/>
      <c r="XCZ5" s="56"/>
      <c r="XDA5" s="56"/>
      <c r="XDB5" s="56"/>
      <c r="XDC5" s="56"/>
      <c r="XDD5" s="56"/>
      <c r="XDE5" s="56"/>
      <c r="XDF5" s="56"/>
      <c r="XDG5" s="56"/>
      <c r="XDH5" s="56"/>
      <c r="XDI5" s="56"/>
      <c r="XDJ5" s="56"/>
      <c r="XDK5" s="56"/>
      <c r="XDL5" s="56"/>
      <c r="XDM5" s="56"/>
      <c r="XDN5" s="56"/>
      <c r="XDO5" s="56"/>
      <c r="XDP5" s="56"/>
      <c r="XDQ5" s="56"/>
      <c r="XDR5" s="56"/>
      <c r="XDS5" s="56"/>
      <c r="XDT5" s="56"/>
      <c r="XDU5" s="56"/>
      <c r="XDV5" s="56"/>
      <c r="XDW5" s="56"/>
      <c r="XDX5" s="56"/>
      <c r="XDY5" s="56"/>
      <c r="XDZ5" s="56"/>
      <c r="XEA5" s="56"/>
      <c r="XEB5" s="56"/>
      <c r="XEC5" s="56"/>
      <c r="XED5" s="56"/>
      <c r="XEE5" s="56"/>
      <c r="XEF5" s="56"/>
      <c r="XEG5" s="56"/>
      <c r="XEH5" s="56"/>
      <c r="XEI5" s="56"/>
      <c r="XEJ5" s="56"/>
      <c r="XEK5" s="56"/>
      <c r="XEL5" s="56"/>
      <c r="XEM5" s="56"/>
      <c r="XEN5" s="56"/>
      <c r="XEO5" s="56"/>
      <c r="XEP5" s="56"/>
      <c r="XEQ5" s="56"/>
      <c r="XER5" s="56"/>
      <c r="XES5" s="56"/>
      <c r="XET5" s="56"/>
      <c r="XEU5" s="56"/>
      <c r="XEV5" s="56"/>
      <c r="XEW5" s="56"/>
      <c r="XEX5" s="56"/>
      <c r="XEY5" s="56"/>
      <c r="XEZ5" s="56"/>
      <c r="XFA5" s="56"/>
    </row>
    <row r="6" spans="1:16381" s="21" customFormat="1" ht="26.4" customHeight="1" x14ac:dyDescent="0.3">
      <c r="A6" s="33"/>
      <c r="B6" s="34" t="s">
        <v>8</v>
      </c>
      <c r="C6" s="33"/>
      <c r="D6" s="33"/>
      <c r="E6" s="33"/>
      <c r="F6" s="47"/>
      <c r="G6" s="33"/>
      <c r="H6" s="33"/>
      <c r="I6" s="33" t="str">
        <f>IF(H8&gt;=53,"Heel goed",IF(H8&gt;=46,"Goed",IF(H8&gt;=36,"Voldoende",IF(H8&lt;=36,"Onvoldoende",IF(H8=0,"Nog geen score","Onvoldoende")))))</f>
        <v>Heel goed</v>
      </c>
      <c r="J6" s="42"/>
    </row>
    <row r="7" spans="1:16381" s="10" customFormat="1" x14ac:dyDescent="0.3">
      <c r="B7" s="35"/>
      <c r="C7" s="8"/>
      <c r="D7" s="8"/>
      <c r="E7" s="8"/>
      <c r="F7" s="24"/>
      <c r="G7" s="5"/>
      <c r="H7" s="5"/>
      <c r="I7" s="5"/>
      <c r="J7" s="12"/>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row>
    <row r="8" spans="1:16381" s="10" customFormat="1" x14ac:dyDescent="0.3">
      <c r="B8" s="35"/>
      <c r="C8" s="8">
        <f>H8/E8*100</f>
        <v>112.00000000000001</v>
      </c>
      <c r="D8" s="8"/>
      <c r="E8" s="8">
        <f>SUM(E10:E41)</f>
        <v>50</v>
      </c>
      <c r="F8" s="24"/>
      <c r="G8" s="5"/>
      <c r="H8" s="5">
        <f>SUM(H10:H41)</f>
        <v>56</v>
      </c>
      <c r="I8" s="5"/>
      <c r="J8" s="12"/>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row>
    <row r="9" spans="1:16381" s="22" customFormat="1" ht="19.95" customHeight="1" x14ac:dyDescent="0.3">
      <c r="A9" s="2"/>
      <c r="B9" s="36" t="s">
        <v>3</v>
      </c>
      <c r="C9" s="2"/>
      <c r="D9" s="2"/>
      <c r="E9" s="2"/>
      <c r="F9" s="48"/>
      <c r="G9" s="2"/>
      <c r="H9" s="2"/>
      <c r="I9" s="36" t="s">
        <v>40</v>
      </c>
      <c r="J9" s="43" t="s">
        <v>2</v>
      </c>
    </row>
    <row r="10" spans="1:16381" s="15" customFormat="1" ht="30.6" customHeight="1" x14ac:dyDescent="0.3">
      <c r="A10" s="62">
        <v>1</v>
      </c>
      <c r="B10" s="4" t="s">
        <v>10</v>
      </c>
      <c r="C10" s="37" t="s">
        <v>0</v>
      </c>
      <c r="D10" s="37" t="s">
        <v>1</v>
      </c>
      <c r="E10" s="37">
        <v>2</v>
      </c>
      <c r="F10" s="25" t="s">
        <v>14</v>
      </c>
      <c r="G10" s="5" t="str">
        <f>IF($F10="-","FOUT",IF($F10="+","GOED",(IF($F10="±","FOUT","LEEG"))))</f>
        <v>GOED</v>
      </c>
      <c r="H10" s="5">
        <f>IF($F10="-",0,IF($F10="+",2,(IF($F10="±",1,"LEEG"))))</f>
        <v>2</v>
      </c>
      <c r="I10" s="5" t="str">
        <f>IF($G10="GOED","Top! Je geeft nog geen nieuwe informatie. Dat hoort bij een goede inleiding. ",IF($G10="FOUT","Tip: Geef nog geen nieuwe informatie weg. Dat doe je pas in de kern van de brief. Houd je aan de 3 stappen: relatie/laatste contact, aanleiding en doel.",""))</f>
        <v xml:space="preserve">Top! Je geeft nog geen nieuwe informatie. Dat hoort bij een goede inleiding. </v>
      </c>
      <c r="J10" s="14"/>
    </row>
    <row r="11" spans="1:16381" s="5" customFormat="1" ht="34.200000000000003" customHeight="1" x14ac:dyDescent="0.3">
      <c r="A11" s="62">
        <v>2</v>
      </c>
      <c r="B11" s="4" t="s">
        <v>11</v>
      </c>
      <c r="C11" s="37" t="s">
        <v>0</v>
      </c>
      <c r="D11" s="37" t="s">
        <v>1</v>
      </c>
      <c r="E11" s="37">
        <f t="shared" ref="E11:E37" si="0">IF($F11="NVT",0,2)</f>
        <v>2</v>
      </c>
      <c r="F11" s="25" t="s">
        <v>14</v>
      </c>
      <c r="G11" s="5" t="str">
        <f>IF($F11="-","FOUT",IF($F11="+","GOED",(IF($F11="±","FOUT","LEEG"))))</f>
        <v>GOED</v>
      </c>
      <c r="H11" s="5">
        <f t="shared" ref="H11:H37" si="1">IF($F11="-",0,IF($F11="+",2,(IF($F11="±",1,"LEEG"))))</f>
        <v>2</v>
      </c>
      <c r="I11" s="5" t="str">
        <f>IF($G11="GOED","Top! Je houdt de inleiding beknopt en zorgt voor een goede structuur.",IF($G11="FOUT","Tip: zorg dat je inleiding echt 1 alinea is en vertel de kernboodschap pas in de eerste échte alinea. Vergeet niet een witregel toe te voegen.",""))</f>
        <v>Top! Je houdt de inleiding beknopt en zorgt voor een goede structuur.</v>
      </c>
      <c r="J11" s="14"/>
    </row>
    <row r="12" spans="1:16381" s="15" customFormat="1" hidden="1" x14ac:dyDescent="0.3">
      <c r="A12" s="62"/>
      <c r="B12" s="4"/>
      <c r="C12" s="37"/>
      <c r="D12" s="37"/>
      <c r="E12" s="37"/>
      <c r="F12" s="26"/>
      <c r="G12" s="5"/>
      <c r="H12" s="5"/>
      <c r="I12" s="5"/>
      <c r="J12" s="5"/>
    </row>
    <row r="13" spans="1:16381" s="2" customFormat="1" ht="19.95" customHeight="1" x14ac:dyDescent="0.3">
      <c r="A13" s="63"/>
      <c r="B13" s="36" t="s">
        <v>6</v>
      </c>
      <c r="F13" s="48"/>
      <c r="G13" s="38"/>
      <c r="H13" s="38"/>
      <c r="I13" s="36" t="s">
        <v>40</v>
      </c>
      <c r="J13" s="3" t="s">
        <v>2</v>
      </c>
    </row>
    <row r="14" spans="1:16381" s="15" customFormat="1" ht="45" customHeight="1" x14ac:dyDescent="0.3">
      <c r="A14" s="62">
        <v>3</v>
      </c>
      <c r="B14" s="4" t="s">
        <v>23</v>
      </c>
      <c r="C14" s="37" t="s">
        <v>0</v>
      </c>
      <c r="D14" s="37" t="s">
        <v>1</v>
      </c>
      <c r="E14" s="37">
        <f t="shared" si="0"/>
        <v>2</v>
      </c>
      <c r="F14" s="25" t="s">
        <v>14</v>
      </c>
      <c r="G14" s="5" t="str">
        <f t="shared" ref="G14:G19" si="2">IF($F14="-","FOUT",IF($F14="+","GOED",(IF($F14="±","FOUT","LEEG"))))</f>
        <v>GOED</v>
      </c>
      <c r="H14" s="5">
        <f>IF($F14="-",0,IF($F14="+",4,(IF($F14="±",1,"LEEG"))))</f>
        <v>4</v>
      </c>
      <c r="I14" s="5" t="str">
        <f>IF($G14="GOED","Top! Je hebt goed gekeken naar wie je tekst straks leest. De stijl en het niveau van je tekst past helemaal bij de lezer.",IF($G14="FOUT","Tip: je tekst is nog te moeilijk voor de doelgroep. Bedenk goed wat het taalniveau van de lezer is en pas je tekst daarop aan. Kies bijvoorbeeld voor kortere zinnen of leg moeilijke woorden uit.",""))</f>
        <v>Top! Je hebt goed gekeken naar wie je tekst straks leest. De stijl en het niveau van je tekst past helemaal bij de lezer.</v>
      </c>
      <c r="J14" s="16"/>
    </row>
    <row r="15" spans="1:16381" s="15" customFormat="1" ht="33.6" customHeight="1" x14ac:dyDescent="0.3">
      <c r="A15" s="62">
        <v>4</v>
      </c>
      <c r="B15" s="4" t="s">
        <v>7</v>
      </c>
      <c r="C15" s="37" t="s">
        <v>0</v>
      </c>
      <c r="D15" s="37" t="s">
        <v>1</v>
      </c>
      <c r="E15" s="37">
        <f t="shared" si="0"/>
        <v>2</v>
      </c>
      <c r="F15" s="25" t="s">
        <v>14</v>
      </c>
      <c r="G15" s="5" t="str">
        <f t="shared" si="2"/>
        <v>GOED</v>
      </c>
      <c r="H15" s="5">
        <f>IF($F15="-",0,IF($F15="+",3,(IF($F15="±",1,"LEEG"))))</f>
        <v>3</v>
      </c>
      <c r="I15" s="5" t="str">
        <f>IF($G15="GOED","Top! Je beschrijft maar 1 onderwerp per alinea. Hierdoor houd je je alinea’s kort en overzichtelijk.",IF($G15="FOUT","Tip: beschrijf maar 1 onderwerp per alinea. Daardoor houd je je tekst overzichtelijker, want je ordent de informatie voor de lezer.",""))</f>
        <v>Top! Je beschrijft maar 1 onderwerp per alinea. Hierdoor houd je je alinea’s kort en overzichtelijk.</v>
      </c>
      <c r="J15" s="16"/>
    </row>
    <row r="16" spans="1:16381" s="5" customFormat="1" ht="44.4" customHeight="1" x14ac:dyDescent="0.3">
      <c r="A16" s="62">
        <v>5</v>
      </c>
      <c r="B16" s="4" t="s">
        <v>24</v>
      </c>
      <c r="C16" s="37" t="s">
        <v>0</v>
      </c>
      <c r="D16" s="37" t="s">
        <v>1</v>
      </c>
      <c r="E16" s="37">
        <f t="shared" si="0"/>
        <v>2</v>
      </c>
      <c r="F16" s="25" t="s">
        <v>14</v>
      </c>
      <c r="G16" s="5" t="str">
        <f t="shared" si="2"/>
        <v>GOED</v>
      </c>
      <c r="H16" s="5">
        <f>IF($F16="-",0,IF($F16="+",3,(IF($F16="±",1,"LEEG"))))</f>
        <v>3</v>
      </c>
      <c r="I16" s="5" t="str">
        <f>IF($G16="GOED","Top! Het is meteen duidelijk waar de alinea over gaat. ",IF($G16="FOUT","Tip: zet de belangrijkste zin van de alinea in het tussenkopje. Bijvoorbeeld ‘Controleer uw gegevens’ of ‘U betaalt € 600,- voor de belastingen’. Zo ziet de lezer meteen waar de alinea over gaat.",""))</f>
        <v xml:space="preserve">Top! Het is meteen duidelijk waar de alinea over gaat. </v>
      </c>
      <c r="J16" s="14"/>
    </row>
    <row r="17" spans="1:10" s="15" customFormat="1" ht="45" customHeight="1" x14ac:dyDescent="0.3">
      <c r="A17" s="62">
        <v>6</v>
      </c>
      <c r="B17" s="4" t="s">
        <v>25</v>
      </c>
      <c r="C17" s="37" t="s">
        <v>0</v>
      </c>
      <c r="D17" s="37" t="s">
        <v>1</v>
      </c>
      <c r="E17" s="37">
        <f>IF(G17="NVT",0,2)</f>
        <v>2</v>
      </c>
      <c r="F17" s="25" t="s">
        <v>14</v>
      </c>
      <c r="G17" s="15" t="str">
        <f t="shared" si="2"/>
        <v>GOED</v>
      </c>
      <c r="H17" s="5">
        <f>IF($F17="-",0,IF($F17="+",3,(IF($F17="±",1,"LEEG"))))</f>
        <v>3</v>
      </c>
      <c r="I17" s="5" t="str">
        <f>IF($G17="GOED","Top! Je legt de kernboodschap direct goed uit. Na het lezen van je alinea weet de lezer precies wat hij moet doen of wat jij wilt vertellen.",IF($G17="FOUT","Tip: kies voor een goede onderbouwing van je kernzinkop. Denk bijvoorbeeld steeds 'want', 'want', 'want'. Controleer of je in een piramide hebt geschreven.",""))</f>
        <v>Top! Je legt de kernboodschap direct goed uit. Na het lezen van je alinea weet de lezer precies wat hij moet doen of wat jij wilt vertellen.</v>
      </c>
      <c r="J17" s="5"/>
    </row>
    <row r="18" spans="1:10" s="15" customFormat="1" ht="61.2" customHeight="1" x14ac:dyDescent="0.3">
      <c r="A18" s="62">
        <v>7</v>
      </c>
      <c r="B18" s="4" t="s">
        <v>26</v>
      </c>
      <c r="C18" s="37" t="s">
        <v>0</v>
      </c>
      <c r="D18" s="37" t="s">
        <v>1</v>
      </c>
      <c r="E18" s="37">
        <v>2</v>
      </c>
      <c r="F18" s="25" t="s">
        <v>14</v>
      </c>
      <c r="G18" s="15" t="str">
        <f t="shared" si="2"/>
        <v>GOED</v>
      </c>
      <c r="H18" s="5">
        <f>IF($F18="-",0,IF($F18="+",3,(IF($F18="±",1,"LEEG"))))</f>
        <v>3</v>
      </c>
      <c r="I18" s="5" t="str">
        <f>IF($G18="GOED","Top! Je geeft precies genoeg informatie. Je tekst is duidelijk en de lezer heeft alle informatie die hij nu nodig heeft. ",IF($G18="FOUT","Tip: Er staat veel informatie in je brief die de lezer op dit moment niet nodig heeft. Verplaats jezelf in de lezer en bedenk welke informatie hij op dit moment écht nodig heeft. En welke informatie je ook op een later moment kunt geven.",""))</f>
        <v xml:space="preserve">Top! Je geeft precies genoeg informatie. Je tekst is duidelijk en de lezer heeft alle informatie die hij nu nodig heeft. </v>
      </c>
      <c r="J18" s="5"/>
    </row>
    <row r="19" spans="1:10" s="15" customFormat="1" ht="33" customHeight="1" x14ac:dyDescent="0.3">
      <c r="A19" s="62">
        <v>8</v>
      </c>
      <c r="B19" s="4" t="s">
        <v>12</v>
      </c>
      <c r="C19" s="37" t="s">
        <v>0</v>
      </c>
      <c r="D19" s="37" t="s">
        <v>1</v>
      </c>
      <c r="E19" s="37">
        <v>2</v>
      </c>
      <c r="F19" s="25" t="s">
        <v>14</v>
      </c>
      <c r="G19" s="15" t="str">
        <f t="shared" si="2"/>
        <v>GOED</v>
      </c>
      <c r="H19" s="5">
        <f>IF($F19="-",0,IF($F19="+",2,(IF($F19="±",1,"LEEG"))))</f>
        <v>2</v>
      </c>
      <c r="I19" s="5" t="str">
        <f>IF($G19="GOED","Top! Je hebt je tekst netjes ingedeeld. Dat is prettig voor de lezer.",IF($G19="FOUT","Tip: Maak voor elk nieuw onderwerp een nieuwe alinea aan en zet tussen elke nieuwe alinea een witregel. Zo zorg je voor meer structuur in je tekst.",""))</f>
        <v>Top! Je hebt je tekst netjes ingedeeld. Dat is prettig voor de lezer.</v>
      </c>
      <c r="J19" s="5"/>
    </row>
    <row r="20" spans="1:10" s="7" customFormat="1" ht="19.95" customHeight="1" x14ac:dyDescent="0.3">
      <c r="A20" s="64"/>
      <c r="B20" s="36" t="s">
        <v>21</v>
      </c>
      <c r="F20" s="48"/>
      <c r="G20" s="39"/>
      <c r="H20" s="39"/>
      <c r="I20" s="36" t="s">
        <v>40</v>
      </c>
      <c r="J20" s="3" t="s">
        <v>2</v>
      </c>
    </row>
    <row r="21" spans="1:10" s="15" customFormat="1" ht="37.950000000000003" customHeight="1" x14ac:dyDescent="0.3">
      <c r="A21" s="62">
        <v>9</v>
      </c>
      <c r="B21" s="4" t="s">
        <v>13</v>
      </c>
      <c r="C21" s="37" t="s">
        <v>0</v>
      </c>
      <c r="D21" s="37" t="s">
        <v>1</v>
      </c>
      <c r="E21" s="37">
        <f t="shared" si="0"/>
        <v>2</v>
      </c>
      <c r="F21" s="25" t="s">
        <v>14</v>
      </c>
      <c r="G21" s="5" t="str">
        <f>IF($F21="-","FOUT",IF($F21="+","GOED",(IF($F21="±","FOUT","LEEG"))))</f>
        <v>GOED</v>
      </c>
      <c r="H21" s="5">
        <f>IF($F21="-",0,IF($F21="+",1,(IF($F21="±",0.5,"LEEG"))))</f>
        <v>1</v>
      </c>
      <c r="I21" s="17" t="str">
        <f>IF($G21="GOED","Top! In de slotalinea staat geen nieuwe informatie, die staat in de kern.",IF($G21="FOUT","Tip: zet in de slotalinea geen nieuwe informatie, maar alleen de contactgegevens.",""))</f>
        <v>Top! In de slotalinea staat geen nieuwe informatie, die staat in de kern.</v>
      </c>
      <c r="J21" s="16"/>
    </row>
    <row r="22" spans="1:10" s="15" customFormat="1" ht="37.950000000000003" customHeight="1" x14ac:dyDescent="0.3">
      <c r="A22" s="62">
        <v>10</v>
      </c>
      <c r="B22" s="4" t="s">
        <v>42</v>
      </c>
      <c r="C22" s="37"/>
      <c r="D22" s="37"/>
      <c r="E22" s="37"/>
      <c r="F22" s="25" t="s">
        <v>14</v>
      </c>
      <c r="G22" s="5" t="str">
        <f>IF($F22="-","FOUT",IF($F22="+","GOED",(IF($F22="±","FOUT","LEEG"))))</f>
        <v>GOED</v>
      </c>
      <c r="H22" s="5">
        <f>IF($F22="-",0,IF($F22="+",1,(IF($F22="±",0.5,"LEEG"))))</f>
        <v>1</v>
      </c>
      <c r="I22" s="17" t="str">
        <f>IF($G22="GOED","Top! De slotalinea is een mooie afsluiting van je tekst.",IF($G22="FOUT","Tip: zorg dat het voor de lezer duidelijk is wanneer je tekst eindigt.",""))</f>
        <v>Top! De slotalinea is een mooie afsluiting van je tekst.</v>
      </c>
      <c r="J22" s="16"/>
    </row>
    <row r="23" spans="1:10" s="2" customFormat="1" ht="19.95" customHeight="1" x14ac:dyDescent="0.3">
      <c r="A23" s="63"/>
      <c r="B23" s="36" t="s">
        <v>20</v>
      </c>
      <c r="F23" s="48"/>
      <c r="G23" s="38"/>
      <c r="H23" s="38"/>
      <c r="I23" s="36" t="s">
        <v>40</v>
      </c>
      <c r="J23" s="3" t="s">
        <v>2</v>
      </c>
    </row>
    <row r="24" spans="1:10" s="15" customFormat="1" ht="42" customHeight="1" x14ac:dyDescent="0.3">
      <c r="A24" s="62">
        <v>11</v>
      </c>
      <c r="B24" s="4" t="s">
        <v>41</v>
      </c>
      <c r="C24" s="37" t="s">
        <v>0</v>
      </c>
      <c r="D24" s="37" t="s">
        <v>1</v>
      </c>
      <c r="E24" s="37">
        <f t="shared" ref="E24" si="3">IF($F24="NVT",0,2)</f>
        <v>2</v>
      </c>
      <c r="F24" s="25" t="s">
        <v>14</v>
      </c>
      <c r="G24" s="5" t="str">
        <f t="shared" ref="G24:G28" si="4">IF($F24="-","FOUT",IF($F24="+","GOED",(IF($F24="±","FOUT","LEEG"))))</f>
        <v>GOED</v>
      </c>
      <c r="H24" s="5">
        <f t="shared" ref="H24" si="5">IF($F24="-",0,IF($F24="+",2,(IF($F24="±",1,"LEEG"))))</f>
        <v>2</v>
      </c>
      <c r="I24" s="5" t="str">
        <f>IF($G24="GOED","Top! Je spreekt de lezer persoonlijk aan.",IF($G24="FOUT","Tip: vraag je af wat jouw boodschap betekent voor de lezer. Begin je zin met 'u'. Schrijf bijvoorbeeld 'U krijgt' in plaats van 'Wij sturen'.",""))</f>
        <v>Top! Je spreekt de lezer persoonlijk aan.</v>
      </c>
      <c r="J24" s="16"/>
    </row>
    <row r="25" spans="1:10" s="15" customFormat="1" ht="30" customHeight="1" x14ac:dyDescent="0.3">
      <c r="A25" s="62">
        <v>12</v>
      </c>
      <c r="B25" s="4" t="s">
        <v>15</v>
      </c>
      <c r="C25" s="37" t="s">
        <v>0</v>
      </c>
      <c r="D25" s="37" t="s">
        <v>1</v>
      </c>
      <c r="E25" s="37">
        <f t="shared" si="0"/>
        <v>2</v>
      </c>
      <c r="F25" s="25" t="s">
        <v>14</v>
      </c>
      <c r="G25" s="5" t="str">
        <f t="shared" si="4"/>
        <v>GOED</v>
      </c>
      <c r="H25" s="5">
        <f t="shared" si="1"/>
        <v>2</v>
      </c>
      <c r="I25" s="5" t="str">
        <f>IF($G25="GOED","Top! Door te schrijven namens 'wij' houd je de relatie met de lezer persoonlijk.",IF($G25="FOUT","Tip: Schrijf niet 'gemeente Rijssen-Holten', maar 'wij'. Dan is je tekst een stuk persoonlijker.",""))</f>
        <v>Top! Door te schrijven namens 'wij' houd je de relatie met de lezer persoonlijk.</v>
      </c>
      <c r="J25" s="16"/>
    </row>
    <row r="26" spans="1:10" s="5" customFormat="1" ht="42" customHeight="1" x14ac:dyDescent="0.3">
      <c r="A26" s="62">
        <v>13</v>
      </c>
      <c r="B26" s="4" t="s">
        <v>16</v>
      </c>
      <c r="C26" s="37" t="s">
        <v>0</v>
      </c>
      <c r="D26" s="37" t="s">
        <v>1</v>
      </c>
      <c r="E26" s="37">
        <f t="shared" si="0"/>
        <v>2</v>
      </c>
      <c r="F26" s="25" t="s">
        <v>14</v>
      </c>
      <c r="G26" s="5" t="str">
        <f t="shared" si="4"/>
        <v>GOED</v>
      </c>
      <c r="H26" s="5">
        <f t="shared" si="1"/>
        <v>2</v>
      </c>
      <c r="I26" s="5" t="str">
        <f>IF($G26="GOED","Top! Fijn dat je afwisselt met 'ik', 'u', en 'wij'. Zo weet de lezer precies wat hij kan verwachten.",IF($G26="FOUT","Tip: probeer meer af te wisselen in 'u', 'ik', en 'wij'. Gebruik 'ik' als je als schrijver iets wilt zeggen en 'wij' als je namens de gemeente een boodschap geeft.",""))</f>
        <v>Top! Fijn dat je afwisselt met 'ik', 'u', en 'wij'. Zo weet de lezer precies wat hij kan verwachten.</v>
      </c>
      <c r="J26" s="16"/>
    </row>
    <row r="27" spans="1:10" s="15" customFormat="1" ht="33.6" customHeight="1" x14ac:dyDescent="0.3">
      <c r="A27" s="62">
        <v>14</v>
      </c>
      <c r="B27" s="4" t="s">
        <v>27</v>
      </c>
      <c r="C27" s="37" t="s">
        <v>0</v>
      </c>
      <c r="D27" s="37" t="s">
        <v>1</v>
      </c>
      <c r="E27" s="37">
        <f>IF($F27="NVT",0,2)</f>
        <v>2</v>
      </c>
      <c r="F27" s="25" t="s">
        <v>14</v>
      </c>
      <c r="G27" s="5" t="str">
        <f>IF($F27="-","FOUT",IF($F27="+","GOED",(IF($F27="±","FOUT","LEEG"))))</f>
        <v>GOED</v>
      </c>
      <c r="H27" s="5">
        <f>IF($F27="-",0,IF($F27="+",2,(IF($F27="±",1,"LEEG"))))</f>
        <v>2</v>
      </c>
      <c r="I27" s="5" t="str">
        <f>IF($G27="GOED","Top! Je laat zien dat je met de lezer meedenkt en bekijkt alle opties, ook als de boodschap vervelend is.",IF($G27="FOUT","Tip: probeer nog meer met de lezer mee te denken. Hoe kan je hem het beste helpen? Verplaats jezelf in de situatie van de lezer.",""))</f>
        <v>Top! Je laat zien dat je met de lezer meedenkt en bekijkt alle opties, ook als de boodschap vervelend is.</v>
      </c>
      <c r="J27" s="16"/>
    </row>
    <row r="28" spans="1:10" s="5" customFormat="1" ht="43.2" customHeight="1" x14ac:dyDescent="0.3">
      <c r="A28" s="62">
        <v>15</v>
      </c>
      <c r="B28" s="4" t="s">
        <v>17</v>
      </c>
      <c r="C28" s="37" t="s">
        <v>0</v>
      </c>
      <c r="D28" s="37" t="s">
        <v>1</v>
      </c>
      <c r="E28" s="37">
        <f t="shared" si="0"/>
        <v>2</v>
      </c>
      <c r="F28" s="25" t="s">
        <v>14</v>
      </c>
      <c r="G28" s="5" t="str">
        <f t="shared" si="4"/>
        <v>GOED</v>
      </c>
      <c r="H28" s="5">
        <f t="shared" si="1"/>
        <v>2</v>
      </c>
      <c r="I28" s="5" t="str">
        <f>IF($G28="GOED","Top! Je laat zien dat je meeleeft met de lezer. Daardoor voelt de lezer zich gehoord en begrepen.",IF($G28="FOUT","Tip: probeer waar dat kan nog meer te laten zien dat je meeleeft. Bijvoorbeeld door gevoelswoorden of -zinnen te gebruiken: Ik kan me voorstellen dat dit vervelend nieuws is...",""))</f>
        <v>Top! Je laat zien dat je meeleeft met de lezer. Daardoor voelt de lezer zich gehoord en begrepen.</v>
      </c>
      <c r="J28" s="16"/>
    </row>
    <row r="29" spans="1:10" s="5" customFormat="1" ht="45.6" customHeight="1" x14ac:dyDescent="0.3">
      <c r="A29" s="62">
        <v>16</v>
      </c>
      <c r="B29" s="4" t="s">
        <v>28</v>
      </c>
      <c r="C29" s="37" t="s">
        <v>0</v>
      </c>
      <c r="D29" s="37" t="s">
        <v>1</v>
      </c>
      <c r="E29" s="37">
        <v>2</v>
      </c>
      <c r="F29" s="25" t="s">
        <v>14</v>
      </c>
      <c r="G29" s="5" t="str">
        <f>IF($F29="-","FOUT",IF($F29="+","GOED",(IF($F29="±","FOUT","LEEG"))))</f>
        <v>GOED</v>
      </c>
      <c r="H29" s="5">
        <f>IF($F29="-",0,IF($F29="+",2,(IF($F29="±",1,"LEEG"))))</f>
        <v>2</v>
      </c>
      <c r="I29" s="5" t="str">
        <f>IF($G29="GOED","Top! Je brief is vriendelijk en de lezer voelt zich nergens toe gedwongen. Toch blijft de boodschap duidelijk.",IF($G29="FOUT","Tip: probeer iets minder dwingend te schrijven. Leg meer de nadruk op wat de lezer kan voorkomen door iets wel te doen, in plaats van wat het gevolg is als hij iets niet doet.",""))</f>
        <v>Top! Je brief is vriendelijk en de lezer voelt zich nergens toe gedwongen. Toch blijft de boodschap duidelijk.</v>
      </c>
    </row>
    <row r="30" spans="1:10" s="20" customFormat="1" ht="19.95" customHeight="1" x14ac:dyDescent="0.3">
      <c r="A30" s="64"/>
      <c r="B30" s="36" t="s">
        <v>18</v>
      </c>
      <c r="C30" s="7"/>
      <c r="D30" s="7"/>
      <c r="E30" s="7"/>
      <c r="F30" s="48"/>
      <c r="G30" s="39"/>
      <c r="H30" s="39"/>
      <c r="I30" s="36" t="s">
        <v>40</v>
      </c>
      <c r="J30" s="43" t="s">
        <v>2</v>
      </c>
    </row>
    <row r="31" spans="1:10" s="5" customFormat="1" ht="45.6" customHeight="1" x14ac:dyDescent="0.3">
      <c r="A31" s="62">
        <v>17</v>
      </c>
      <c r="B31" s="4" t="s">
        <v>36</v>
      </c>
      <c r="C31" s="37" t="s">
        <v>0</v>
      </c>
      <c r="D31" s="37" t="s">
        <v>1</v>
      </c>
      <c r="E31" s="37">
        <f t="shared" si="0"/>
        <v>2</v>
      </c>
      <c r="F31" s="25" t="s">
        <v>14</v>
      </c>
      <c r="G31" s="5" t="str">
        <f>IF($F31="-","FOUT",IF($F31="+","GOED",(IF($F31="±","FOUT","LEEG"))))</f>
        <v>GOED</v>
      </c>
      <c r="H31" s="5">
        <f>IF($F31="-",0,IF($F31="+",3,(IF($F31="±",1,"LEEG"))))</f>
        <v>3</v>
      </c>
      <c r="I31" s="5" t="str">
        <f>IF($G31="GOED","Top! Je tekst is goed te begrijpen en daardoor snel te lezen.",IF($G31="FOUT","Tip: schrijf zoals je praat. Daardoor leest je tekst prettiger en sneller. Ook weet je zeker dat de lezer begrijpt wat jij bedoelt. Twijfel je over een woord? Kijk dan op www.ishetb1.nl.",""))</f>
        <v>Top! Je tekst is goed te begrijpen en daardoor snel te lezen.</v>
      </c>
      <c r="J31" s="16"/>
    </row>
    <row r="32" spans="1:10" s="5" customFormat="1" ht="45.6" customHeight="1" x14ac:dyDescent="0.3">
      <c r="A32" s="62">
        <v>18</v>
      </c>
      <c r="B32" s="4" t="s">
        <v>29</v>
      </c>
      <c r="C32" s="37" t="s">
        <v>0</v>
      </c>
      <c r="D32" s="37" t="s">
        <v>1</v>
      </c>
      <c r="E32" s="37">
        <f>IF($F32="NVT",0,2)</f>
        <v>2</v>
      </c>
      <c r="F32" s="25" t="s">
        <v>14</v>
      </c>
      <c r="G32" s="5" t="str">
        <f>IF($F32="-","FOUT",IF($F32="+","GOED",(IF($F32="±","FOUT","LEEG"))))</f>
        <v>GOED</v>
      </c>
      <c r="H32" s="5">
        <f>IF($F32="-",0,IF($F32="+",2,(IF($F32="±",1,"LEEG"))))</f>
        <v>2</v>
      </c>
      <c r="I32" s="5" t="str">
        <f>IF($G32="GOED","Top! Je schrijft actief. Dat is prettiger voor de lezer, want hij ziet meteen wie wat doet.",IF($G32="FOUT","Tip: voorkom hulpwerkwoorden, zoals ‘zullen’, ‘kunnen’, ‘worden’ en ‘zijn’. Schrijf daarnaast concreet op wie wat doet. Daarmee maak je je tekst actiever.",""))</f>
        <v>Top! Je schrijft actief. Dat is prettiger voor de lezer, want hij ziet meteen wie wat doet.</v>
      </c>
      <c r="J32" s="16"/>
    </row>
    <row r="33" spans="1:10" s="5" customFormat="1" ht="30" customHeight="1" x14ac:dyDescent="0.3">
      <c r="A33" s="62">
        <v>19</v>
      </c>
      <c r="B33" s="4" t="s">
        <v>30</v>
      </c>
      <c r="C33" s="37" t="s">
        <v>0</v>
      </c>
      <c r="D33" s="37" t="s">
        <v>1</v>
      </c>
      <c r="E33" s="37">
        <f t="shared" si="0"/>
        <v>2</v>
      </c>
      <c r="F33" s="25" t="s">
        <v>14</v>
      </c>
      <c r="G33" s="5" t="str">
        <f t="shared" ref="G33:G37" si="6">IF($F33="-","FOUT",IF($F33="+","GOED",(IF($F33="±","FOUT","LEEG"))))</f>
        <v>GOED</v>
      </c>
      <c r="H33" s="5">
        <f t="shared" si="1"/>
        <v>2</v>
      </c>
      <c r="I33" s="5" t="str">
        <f>IF($G33="GOED","Top! Je gebruikt geen jargon. Of je legt duidelijk uit wat een bepaalde vakterm betekent voor de lezer.",IF($G33="FOUT","Tip: leg aan de lezer uit wat je bedoelt met bepaalde vaktermen. Daardoor wordt je tekst een stuk begrijpelijker.",""))</f>
        <v>Top! Je gebruikt geen jargon. Of je legt duidelijk uit wat een bepaalde vakterm betekent voor de lezer.</v>
      </c>
      <c r="J33" s="16"/>
    </row>
    <row r="34" spans="1:10" s="5" customFormat="1" ht="34.950000000000003" customHeight="1" x14ac:dyDescent="0.3">
      <c r="A34" s="62">
        <v>20</v>
      </c>
      <c r="B34" s="4" t="s">
        <v>37</v>
      </c>
      <c r="C34" s="37" t="s">
        <v>0</v>
      </c>
      <c r="D34" s="37" t="s">
        <v>1</v>
      </c>
      <c r="E34" s="37">
        <v>2</v>
      </c>
      <c r="F34" s="25" t="s">
        <v>14</v>
      </c>
      <c r="G34" s="5" t="str">
        <f>IF($F34="-","FOUT",IF($F34="+","GOED",(IF($F34="±","FOUT","LEEG"))))</f>
        <v>GOED</v>
      </c>
      <c r="H34" s="5">
        <f>IF($F34="-",0,IF($F34="+",2,(IF($F34="±",1,"LEEG"))))</f>
        <v>2</v>
      </c>
      <c r="I34" s="5" t="str">
        <f>IF($G34="GOED","Top! Je gebruikt geen clichés. Dat maakt je brief helder en overzichtelijk.",IF($G34="FOUT","Tip: schrijf geen clichés als 'Naar aanleiding van', maar probeer te bedenken wat iets voor de lezer betekent.",""))</f>
        <v>Top! Je gebruikt geen clichés. Dat maakt je brief helder en overzichtelijk.</v>
      </c>
      <c r="J34" s="16"/>
    </row>
    <row r="35" spans="1:10" s="15" customFormat="1" ht="60.6" customHeight="1" x14ac:dyDescent="0.3">
      <c r="A35" s="62">
        <v>21</v>
      </c>
      <c r="B35" s="4" t="s">
        <v>31</v>
      </c>
      <c r="C35" s="37" t="s">
        <v>0</v>
      </c>
      <c r="D35" s="37" t="s">
        <v>1</v>
      </c>
      <c r="E35" s="37">
        <f t="shared" si="0"/>
        <v>2</v>
      </c>
      <c r="F35" s="25" t="s">
        <v>14</v>
      </c>
      <c r="G35" s="5" t="str">
        <f t="shared" si="6"/>
        <v>GOED</v>
      </c>
      <c r="H35" s="5">
        <f t="shared" si="1"/>
        <v>2</v>
      </c>
      <c r="I35" s="5" t="str">
        <f>IF($G35="GOED","Top! Je tekst leest een stuk prettiger zonder afkortingen.",IF($G35="FOUT","Tip: probeer afkortingen uit je tekst te halen. Ze zijn niet altijd duidelijk en vaak is er een beter alternatief.",""))</f>
        <v>Top! Je tekst leest een stuk prettiger zonder afkortingen.</v>
      </c>
      <c r="J35" s="5"/>
    </row>
    <row r="36" spans="1:10" s="15" customFormat="1" ht="27.6" x14ac:dyDescent="0.3">
      <c r="A36" s="62">
        <v>22</v>
      </c>
      <c r="B36" s="4" t="s">
        <v>38</v>
      </c>
      <c r="C36" s="37" t="s">
        <v>0</v>
      </c>
      <c r="D36" s="37" t="s">
        <v>1</v>
      </c>
      <c r="E36" s="37">
        <v>2</v>
      </c>
      <c r="F36" s="25" t="s">
        <v>14</v>
      </c>
      <c r="G36" s="5" t="str">
        <f>IF($F36="-","FOUT",IF($F36="+","GOED",(IF($F36="±","FOUT","LEEG"))))</f>
        <v>GOED</v>
      </c>
      <c r="H36" s="5">
        <f>IF($F36="-",0,IF($F36="+",2,(IF($F36="±",1,"LEEG"))))</f>
        <v>2</v>
      </c>
      <c r="I36" s="5" t="str">
        <f>IF($G36="GOED","Top! Door signaalwoorden te gebruiken begrijpt de lezer het verband tussen de zinnen. En je tekst leest zo heel prettig.",IF($G36="FOUT","Tip: gebruik signaalwoorden om duidelijk te maken wat de zinnen met elkaar te maken hebben. Zo begrijpt de lezer sneller en beter wat je wilt vertellen.",""))</f>
        <v>Top! Door signaalwoorden te gebruiken begrijpt de lezer het verband tussen de zinnen. En je tekst leest zo heel prettig.</v>
      </c>
      <c r="J36" s="5"/>
    </row>
    <row r="37" spans="1:10" s="5" customFormat="1" ht="34.950000000000003" customHeight="1" x14ac:dyDescent="0.3">
      <c r="A37" s="62">
        <v>23</v>
      </c>
      <c r="B37" s="4" t="s">
        <v>32</v>
      </c>
      <c r="C37" s="37" t="s">
        <v>0</v>
      </c>
      <c r="D37" s="37" t="s">
        <v>1</v>
      </c>
      <c r="E37" s="37">
        <f t="shared" si="0"/>
        <v>2</v>
      </c>
      <c r="F37" s="25" t="s">
        <v>14</v>
      </c>
      <c r="G37" s="5" t="str">
        <f t="shared" si="6"/>
        <v>GOED</v>
      </c>
      <c r="H37" s="5">
        <f t="shared" si="1"/>
        <v>2</v>
      </c>
      <c r="I37" s="5" t="str">
        <f>IF($G37="GOED","Top! Je houdt je zinnen kort. Daardoor zijn ze beter te begrijpen.",IF($G37="FOUT","Tip: zet een punt in plaats van een komma. En gebruik 1 zin voor een boodschap. Zo wordt je tekst duidelijker.",""))</f>
        <v>Top! Je houdt je zinnen kort. Daardoor zijn ze beter te begrijpen.</v>
      </c>
    </row>
    <row r="38" spans="1:10" s="23" customFormat="1" ht="19.95" customHeight="1" x14ac:dyDescent="0.3">
      <c r="A38" s="65"/>
      <c r="B38" s="40" t="s">
        <v>19</v>
      </c>
      <c r="C38" s="41"/>
      <c r="D38" s="41"/>
      <c r="E38" s="41"/>
      <c r="F38" s="27"/>
      <c r="G38" s="39"/>
      <c r="H38" s="39"/>
      <c r="I38" s="39"/>
      <c r="J38" s="44"/>
    </row>
    <row r="39" spans="1:10" s="5" customFormat="1" ht="33" customHeight="1" x14ac:dyDescent="0.3">
      <c r="A39" s="62">
        <v>24</v>
      </c>
      <c r="B39" s="4" t="s">
        <v>33</v>
      </c>
      <c r="C39" s="37" t="s">
        <v>0</v>
      </c>
      <c r="D39" s="37" t="s">
        <v>1</v>
      </c>
      <c r="E39" s="37">
        <v>2</v>
      </c>
      <c r="F39" s="25" t="s">
        <v>14</v>
      </c>
      <c r="G39" s="5" t="str">
        <f>IF($F39="-","FOUT",IF($F39="+","GOED",(IF($F39="±","FOUT","LEEG"))))</f>
        <v>GOED</v>
      </c>
      <c r="H39" s="5">
        <f>IF(F39="-",0,IF($F39="+",1,(IF($F39="±",0.5,"LEEG"))))</f>
        <v>1</v>
      </c>
      <c r="I39" s="5" t="str">
        <f>IF($G39="GOED","Top! Je hebt het goede sjabloon gebruikt.",IF($G39="FOUT","Tip: kijk in onze schrijfwijzer voor de afspraken over het sjabloongebruik.",""))</f>
        <v>Top! Je hebt het goede sjabloon gebruikt.</v>
      </c>
    </row>
    <row r="40" spans="1:10" s="15" customFormat="1" ht="41.4" x14ac:dyDescent="0.3">
      <c r="A40" s="62">
        <v>25</v>
      </c>
      <c r="B40" s="4" t="s">
        <v>34</v>
      </c>
      <c r="C40" s="37" t="s">
        <v>0</v>
      </c>
      <c r="D40" s="37" t="s">
        <v>1</v>
      </c>
      <c r="E40" s="37">
        <v>2</v>
      </c>
      <c r="F40" s="25" t="s">
        <v>14</v>
      </c>
      <c r="G40" s="5" t="str">
        <f>IF($F40="-","FOUT",IF($F40="+","GOED",(IF($F40="±","FOUT","LEEG"))))</f>
        <v>GOED</v>
      </c>
      <c r="H40" s="5">
        <f>IF($F40="-",0,IF($F40="+",2,(IF($F40="±",1,"LEEG"))))</f>
        <v>2</v>
      </c>
      <c r="I40" s="5" t="str">
        <f>IF($G40="GOED","Top! Je tekst is tot in de puntjes verzorgd.",IF($G40="FOUT","Tip: kijk in onze schrijfwijzer voor alle afspraken over de details.",""))</f>
        <v>Top! Je tekst is tot in de puntjes verzorgd.</v>
      </c>
      <c r="J40" s="5"/>
    </row>
    <row r="41" spans="1:10" s="5" customFormat="1" ht="31.95" customHeight="1" x14ac:dyDescent="0.3">
      <c r="A41" s="62">
        <v>26</v>
      </c>
      <c r="B41" s="4" t="s">
        <v>39</v>
      </c>
      <c r="C41" s="37" t="s">
        <v>0</v>
      </c>
      <c r="D41" s="37" t="s">
        <v>1</v>
      </c>
      <c r="E41" s="37">
        <v>2</v>
      </c>
      <c r="F41" s="45" t="s">
        <v>14</v>
      </c>
      <c r="G41" s="5" t="str">
        <f>IF($F41="-","FOUT",IF($F41="+","GOED",(IF($F41="±","FOUT","LEEG"))))</f>
        <v>GOED</v>
      </c>
      <c r="H41" s="5">
        <f>IF($F41="-",0,IF($F41="+",2,(IF($F41="±",1,"LEEG"))))</f>
        <v>2</v>
      </c>
      <c r="I41" s="5" t="str">
        <f>IF($G41="GOED","Top! Je hebt geen spel-, stijl- of tikfouten gemaakt. Daardoor kom je als schrijver heel professioneel over.",IF($G41="FOUT","Tip: controleer je tekst op fouten als de inhoud klaar is. Vaak haal je zo nog de laatste foutjes uit je tekst.",""))</f>
        <v>Top! Je hebt geen spel-, stijl- of tikfouten gemaakt. Daardoor kom je als schrijver heel professioneel over.</v>
      </c>
    </row>
    <row r="42" spans="1:10" s="9" customFormat="1" x14ac:dyDescent="0.3">
      <c r="B42" s="61" t="s">
        <v>59</v>
      </c>
      <c r="F42" s="59"/>
      <c r="G42" s="6"/>
      <c r="H42" s="6"/>
      <c r="I42" s="6"/>
      <c r="J42" s="60"/>
    </row>
    <row r="43" spans="1:10" hidden="1" x14ac:dyDescent="0.3">
      <c r="A43" s="10"/>
      <c r="B43" s="5"/>
      <c r="C43" s="8"/>
      <c r="D43" s="8"/>
      <c r="E43" s="8"/>
      <c r="F43" s="24"/>
      <c r="G43" s="5"/>
      <c r="H43" s="5"/>
      <c r="I43" s="5"/>
      <c r="J43" s="12"/>
    </row>
    <row r="44" spans="1:10" hidden="1" x14ac:dyDescent="0.3">
      <c r="A44" s="10"/>
      <c r="B44" s="5"/>
      <c r="C44" s="8"/>
      <c r="D44" s="8"/>
      <c r="E44" s="8"/>
      <c r="F44" s="24"/>
      <c r="G44" s="5"/>
      <c r="H44" s="5"/>
      <c r="I44" s="5"/>
      <c r="J44" s="12"/>
    </row>
    <row r="45" spans="1:10" hidden="1" x14ac:dyDescent="0.3">
      <c r="A45" s="10"/>
      <c r="B45" s="5"/>
      <c r="C45" s="8"/>
      <c r="D45" s="8"/>
      <c r="E45" s="8"/>
      <c r="F45" s="24"/>
      <c r="G45" s="5"/>
      <c r="H45" s="5"/>
      <c r="I45" s="5"/>
      <c r="J45" s="12"/>
    </row>
    <row r="46" spans="1:10" hidden="1" x14ac:dyDescent="0.3">
      <c r="A46" s="10"/>
      <c r="B46" s="5"/>
      <c r="C46" s="8"/>
      <c r="D46" s="8"/>
      <c r="E46" s="8"/>
      <c r="F46" s="24"/>
      <c r="G46" s="5"/>
      <c r="H46" s="5"/>
      <c r="I46" s="5"/>
      <c r="J46" s="12"/>
    </row>
    <row r="47" spans="1:10" hidden="1" x14ac:dyDescent="0.3">
      <c r="A47" s="10"/>
      <c r="B47" s="5"/>
      <c r="C47" s="8"/>
      <c r="D47" s="8"/>
      <c r="E47" s="8"/>
      <c r="F47" s="24"/>
      <c r="G47" s="5"/>
      <c r="H47" s="5"/>
      <c r="I47" s="5"/>
      <c r="J47" s="12"/>
    </row>
    <row r="48" spans="1:10" hidden="1" x14ac:dyDescent="0.3">
      <c r="A48" s="10"/>
      <c r="B48" s="5"/>
      <c r="C48" s="8"/>
      <c r="D48" s="8"/>
      <c r="E48" s="8"/>
      <c r="F48" s="24"/>
      <c r="G48" s="5"/>
      <c r="H48" s="5"/>
      <c r="I48" s="5"/>
      <c r="J48" s="12"/>
    </row>
    <row r="49" spans="1:10" hidden="1" x14ac:dyDescent="0.3">
      <c r="A49" s="10"/>
      <c r="B49" s="5"/>
      <c r="C49" s="8"/>
      <c r="D49" s="8"/>
      <c r="E49" s="8"/>
      <c r="F49" s="24"/>
      <c r="G49" s="5"/>
      <c r="H49" s="5"/>
      <c r="I49" s="5"/>
      <c r="J49" s="12"/>
    </row>
    <row r="50" spans="1:10" ht="96.6" hidden="1" x14ac:dyDescent="0.3">
      <c r="A50" s="10"/>
      <c r="B50" s="5"/>
      <c r="C50" s="4" t="s">
        <v>9</v>
      </c>
      <c r="D50" s="8"/>
      <c r="E50" s="8"/>
      <c r="F50" s="24"/>
      <c r="G50" s="5"/>
      <c r="H50" s="5"/>
      <c r="I50" s="5"/>
      <c r="J50" s="12"/>
    </row>
    <row r="51" spans="1:10" hidden="1" x14ac:dyDescent="0.3">
      <c r="A51" s="10"/>
      <c r="B51" s="5"/>
      <c r="C51" s="8"/>
      <c r="D51" s="8"/>
      <c r="E51" s="8"/>
      <c r="F51" s="24"/>
      <c r="G51" s="5"/>
      <c r="H51" s="5"/>
      <c r="I51" s="5"/>
      <c r="J51" s="12"/>
    </row>
    <row r="52" spans="1:10" hidden="1" x14ac:dyDescent="0.3">
      <c r="A52" s="10"/>
      <c r="B52" s="5"/>
      <c r="C52" s="8"/>
      <c r="D52" s="8"/>
      <c r="E52" s="8"/>
      <c r="F52" s="24"/>
      <c r="G52" s="5"/>
      <c r="H52" s="5"/>
      <c r="I52" s="5"/>
      <c r="J52" s="12"/>
    </row>
    <row r="53" spans="1:10" hidden="1" x14ac:dyDescent="0.3">
      <c r="A53" s="10"/>
      <c r="B53" s="5"/>
      <c r="C53" s="8"/>
      <c r="D53" s="8"/>
      <c r="E53" s="8"/>
      <c r="F53" s="24"/>
      <c r="G53" s="5"/>
      <c r="H53" s="5"/>
      <c r="I53" s="5"/>
      <c r="J53" s="12"/>
    </row>
    <row r="54" spans="1:10" hidden="1" x14ac:dyDescent="0.3">
      <c r="A54" s="10"/>
      <c r="B54" s="5"/>
      <c r="C54" s="8"/>
      <c r="D54" s="8"/>
      <c r="E54" s="8"/>
      <c r="F54" s="24"/>
      <c r="G54" s="5"/>
      <c r="H54" s="5"/>
      <c r="I54" s="5"/>
      <c r="J54" s="12"/>
    </row>
    <row r="55" spans="1:10" hidden="1" x14ac:dyDescent="0.3">
      <c r="A55" s="10"/>
      <c r="B55" s="5"/>
      <c r="C55" s="8"/>
      <c r="D55" s="8"/>
      <c r="E55" s="8"/>
      <c r="F55" s="24"/>
      <c r="G55" s="5"/>
      <c r="H55" s="5"/>
      <c r="I55" s="5"/>
      <c r="J55" s="12"/>
    </row>
    <row r="56" spans="1:10" hidden="1" x14ac:dyDescent="0.3">
      <c r="A56" s="10"/>
      <c r="B56" s="5"/>
      <c r="C56" s="8"/>
      <c r="D56" s="8"/>
      <c r="E56" s="8"/>
      <c r="F56" s="24"/>
      <c r="G56" s="5"/>
      <c r="H56" s="5"/>
      <c r="I56" s="5"/>
      <c r="J56" s="12"/>
    </row>
    <row r="57" spans="1:10" hidden="1" x14ac:dyDescent="0.3">
      <c r="A57" s="10"/>
      <c r="B57" s="5"/>
      <c r="C57" s="8"/>
      <c r="D57" s="8"/>
      <c r="E57" s="8"/>
      <c r="F57" s="24"/>
      <c r="G57" s="5"/>
      <c r="H57" s="5"/>
      <c r="I57" s="5"/>
      <c r="J57" s="12"/>
    </row>
    <row r="58" spans="1:10" hidden="1" x14ac:dyDescent="0.3">
      <c r="A58" s="10"/>
      <c r="B58" s="5"/>
      <c r="C58" s="8"/>
      <c r="D58" s="8"/>
      <c r="E58" s="8"/>
      <c r="F58" s="24"/>
      <c r="G58" s="5"/>
      <c r="H58" s="5"/>
      <c r="I58" s="5"/>
      <c r="J58" s="12"/>
    </row>
    <row r="59" spans="1:10" hidden="1" x14ac:dyDescent="0.3">
      <c r="A59" s="10"/>
      <c r="B59" s="5"/>
      <c r="C59" s="8"/>
      <c r="D59" s="8"/>
      <c r="E59" s="8"/>
      <c r="F59" s="24"/>
      <c r="G59" s="5"/>
      <c r="H59" s="5"/>
      <c r="I59" s="5"/>
      <c r="J59" s="12"/>
    </row>
    <row r="60" spans="1:10" hidden="1" x14ac:dyDescent="0.3">
      <c r="A60" s="10"/>
      <c r="B60" s="5"/>
      <c r="C60" s="8"/>
      <c r="D60" s="8"/>
      <c r="E60" s="8"/>
      <c r="F60" s="24"/>
      <c r="G60" s="5"/>
      <c r="H60" s="5"/>
      <c r="I60" s="5"/>
      <c r="J60" s="12"/>
    </row>
    <row r="61" spans="1:10" hidden="1" x14ac:dyDescent="0.3">
      <c r="A61" s="10"/>
      <c r="B61" s="5"/>
      <c r="C61" s="8"/>
      <c r="D61" s="8"/>
      <c r="E61" s="8"/>
      <c r="F61" s="24"/>
      <c r="G61" s="5"/>
      <c r="H61" s="5"/>
      <c r="I61" s="5"/>
      <c r="J61" s="12"/>
    </row>
    <row r="62" spans="1:10" hidden="1" x14ac:dyDescent="0.3">
      <c r="A62" s="10"/>
      <c r="B62" s="5"/>
      <c r="C62" s="8"/>
      <c r="D62" s="8"/>
      <c r="E62" s="8"/>
      <c r="F62" s="24"/>
      <c r="G62" s="5"/>
      <c r="H62" s="5"/>
      <c r="I62" s="5"/>
      <c r="J62" s="12"/>
    </row>
    <row r="63" spans="1:10" hidden="1" x14ac:dyDescent="0.3">
      <c r="A63" s="10"/>
      <c r="B63" s="5"/>
      <c r="C63" s="8"/>
      <c r="D63" s="8"/>
      <c r="E63" s="8"/>
      <c r="F63" s="24"/>
      <c r="G63" s="5"/>
      <c r="H63" s="5"/>
      <c r="I63" s="5"/>
      <c r="J63" s="12"/>
    </row>
    <row r="64" spans="1:10" hidden="1" x14ac:dyDescent="0.3">
      <c r="A64" s="10"/>
      <c r="B64" s="5"/>
      <c r="C64" s="8"/>
      <c r="D64" s="8"/>
      <c r="E64" s="8"/>
      <c r="F64" s="24"/>
      <c r="G64" s="5"/>
      <c r="H64" s="5"/>
      <c r="I64" s="5"/>
      <c r="J64" s="12"/>
    </row>
    <row r="65" spans="1:10" hidden="1" x14ac:dyDescent="0.3">
      <c r="A65" s="10"/>
      <c r="B65" s="5"/>
      <c r="C65" s="8"/>
      <c r="D65" s="8"/>
      <c r="E65" s="8"/>
      <c r="F65" s="24"/>
      <c r="G65" s="5"/>
      <c r="H65" s="5"/>
      <c r="I65" s="5"/>
      <c r="J65" s="12"/>
    </row>
    <row r="66" spans="1:10" hidden="1" x14ac:dyDescent="0.3">
      <c r="A66" s="10"/>
      <c r="B66" s="5"/>
      <c r="C66" s="8"/>
      <c r="D66" s="8"/>
      <c r="E66" s="8"/>
      <c r="F66" s="24"/>
      <c r="G66" s="5"/>
      <c r="H66" s="5"/>
      <c r="I66" s="5"/>
      <c r="J66" s="12"/>
    </row>
    <row r="67" spans="1:10" hidden="1" x14ac:dyDescent="0.3">
      <c r="A67" s="10"/>
      <c r="B67" s="5"/>
      <c r="C67" s="8"/>
      <c r="D67" s="8"/>
      <c r="E67" s="8"/>
      <c r="F67" s="24"/>
      <c r="G67" s="5"/>
      <c r="H67" s="5"/>
      <c r="I67" s="5"/>
      <c r="J67" s="12"/>
    </row>
    <row r="68" spans="1:10" hidden="1" x14ac:dyDescent="0.3">
      <c r="A68" s="10"/>
      <c r="B68" s="5"/>
      <c r="C68" s="8"/>
      <c r="D68" s="8"/>
      <c r="E68" s="8"/>
      <c r="F68" s="24"/>
      <c r="G68" s="5"/>
      <c r="H68" s="5"/>
      <c r="I68" s="5"/>
      <c r="J68" s="12"/>
    </row>
    <row r="69" spans="1:10" hidden="1" x14ac:dyDescent="0.3">
      <c r="A69" s="10"/>
      <c r="B69" s="5"/>
      <c r="C69" s="8"/>
      <c r="D69" s="8"/>
      <c r="E69" s="8"/>
      <c r="F69" s="24"/>
      <c r="G69" s="5"/>
      <c r="H69" s="5"/>
      <c r="I69" s="5"/>
      <c r="J69" s="12"/>
    </row>
    <row r="70" spans="1:10" hidden="1" x14ac:dyDescent="0.3">
      <c r="A70" s="10"/>
      <c r="B70" s="5"/>
      <c r="C70" s="8"/>
      <c r="D70" s="8"/>
      <c r="E70" s="8"/>
      <c r="F70" s="24"/>
      <c r="G70" s="5"/>
      <c r="H70" s="5"/>
      <c r="I70" s="5"/>
      <c r="J70" s="12"/>
    </row>
    <row r="71" spans="1:10" hidden="1" x14ac:dyDescent="0.3">
      <c r="A71" s="10"/>
      <c r="B71" s="5"/>
      <c r="C71" s="8"/>
      <c r="D71" s="8"/>
      <c r="E71" s="8"/>
      <c r="F71" s="24"/>
      <c r="G71" s="5"/>
      <c r="H71" s="5"/>
      <c r="I71" s="5"/>
      <c r="J71" s="12"/>
    </row>
    <row r="72" spans="1:10" hidden="1" x14ac:dyDescent="0.3">
      <c r="A72" s="10"/>
      <c r="B72" s="5"/>
      <c r="C72" s="8"/>
      <c r="D72" s="8"/>
      <c r="E72" s="8"/>
      <c r="F72" s="24"/>
      <c r="G72" s="5"/>
      <c r="H72" s="5"/>
      <c r="I72" s="5"/>
      <c r="J72" s="12"/>
    </row>
    <row r="73" spans="1:10" hidden="1" x14ac:dyDescent="0.3">
      <c r="A73" s="10"/>
      <c r="B73" s="5"/>
      <c r="C73" s="8"/>
      <c r="D73" s="8"/>
      <c r="E73" s="8"/>
      <c r="F73" s="24"/>
      <c r="G73" s="5"/>
      <c r="H73" s="5"/>
      <c r="I73" s="5"/>
      <c r="J73" s="12"/>
    </row>
    <row r="74" spans="1:10" hidden="1" x14ac:dyDescent="0.3">
      <c r="A74" s="10"/>
      <c r="B74" s="5"/>
      <c r="C74" s="8"/>
      <c r="D74" s="8"/>
      <c r="E74" s="8"/>
      <c r="F74" s="24"/>
      <c r="G74" s="5"/>
      <c r="H74" s="5"/>
      <c r="I74" s="5"/>
      <c r="J74" s="12"/>
    </row>
    <row r="75" spans="1:10" hidden="1" x14ac:dyDescent="0.3">
      <c r="A75" s="10"/>
      <c r="B75" s="5"/>
      <c r="C75" s="8"/>
      <c r="D75" s="8"/>
      <c r="E75" s="8"/>
      <c r="F75" s="24"/>
      <c r="G75" s="5"/>
      <c r="H75" s="5"/>
      <c r="I75" s="5"/>
      <c r="J75" s="12"/>
    </row>
    <row r="76" spans="1:10" hidden="1" x14ac:dyDescent="0.3">
      <c r="A76" s="10"/>
      <c r="B76" s="5"/>
      <c r="C76" s="8"/>
      <c r="D76" s="8"/>
      <c r="E76" s="8"/>
      <c r="F76" s="24"/>
      <c r="G76" s="5"/>
      <c r="H76" s="5"/>
      <c r="I76" s="5"/>
      <c r="J76" s="12"/>
    </row>
    <row r="77" spans="1:10" hidden="1" x14ac:dyDescent="0.3">
      <c r="A77" s="10"/>
      <c r="B77" s="5"/>
      <c r="C77" s="8"/>
      <c r="D77" s="8"/>
      <c r="E77" s="8"/>
      <c r="F77" s="24"/>
      <c r="G77" s="5"/>
      <c r="H77" s="5"/>
      <c r="I77" s="5"/>
      <c r="J77" s="12"/>
    </row>
    <row r="78" spans="1:10" hidden="1" x14ac:dyDescent="0.3">
      <c r="A78" s="10"/>
      <c r="B78" s="5"/>
      <c r="C78" s="8"/>
      <c r="D78" s="8"/>
      <c r="E78" s="8"/>
      <c r="F78" s="24"/>
      <c r="G78" s="5"/>
      <c r="H78" s="5"/>
      <c r="I78" s="5"/>
      <c r="J78" s="12"/>
    </row>
    <row r="79" spans="1:10" hidden="1" x14ac:dyDescent="0.3">
      <c r="A79" s="10"/>
      <c r="B79" s="5"/>
      <c r="C79" s="8"/>
      <c r="D79" s="8"/>
      <c r="E79" s="8"/>
      <c r="F79" s="24"/>
      <c r="G79" s="5"/>
      <c r="H79" s="5"/>
      <c r="I79" s="5"/>
      <c r="J79" s="12"/>
    </row>
    <row r="80" spans="1:10" hidden="1" x14ac:dyDescent="0.3">
      <c r="A80" s="10"/>
      <c r="B80" s="5"/>
      <c r="C80" s="8"/>
      <c r="D80" s="8"/>
      <c r="E80" s="8"/>
      <c r="F80" s="24"/>
      <c r="G80" s="5"/>
      <c r="H80" s="5"/>
      <c r="I80" s="5"/>
      <c r="J80" s="12"/>
    </row>
    <row r="81" spans="1:16381" hidden="1" x14ac:dyDescent="0.3">
      <c r="A81" s="10"/>
      <c r="B81" s="5"/>
      <c r="C81" s="8"/>
      <c r="D81" s="8"/>
      <c r="E81" s="8"/>
      <c r="F81" s="24"/>
      <c r="G81" s="5"/>
      <c r="H81" s="5"/>
      <c r="I81" s="5"/>
      <c r="J81" s="12"/>
    </row>
    <row r="82" spans="1:16381" hidden="1" x14ac:dyDescent="0.3">
      <c r="A82" s="10"/>
      <c r="B82" s="5"/>
      <c r="C82" s="8"/>
      <c r="D82" s="8"/>
      <c r="E82" s="8"/>
      <c r="F82" s="24"/>
      <c r="G82" s="5"/>
      <c r="H82" s="5"/>
      <c r="I82" s="5"/>
      <c r="J82" s="12"/>
    </row>
    <row r="83" spans="1:16381" hidden="1" x14ac:dyDescent="0.3">
      <c r="A83" s="10"/>
      <c r="B83" s="5"/>
      <c r="C83" s="8"/>
      <c r="D83" s="8"/>
      <c r="E83" s="8"/>
      <c r="F83" s="24"/>
      <c r="G83" s="5"/>
      <c r="H83" s="5"/>
      <c r="I83" s="5"/>
      <c r="J83" s="12"/>
    </row>
    <row r="84" spans="1:16381" hidden="1" x14ac:dyDescent="0.3">
      <c r="A84" s="10"/>
      <c r="B84" s="5"/>
      <c r="C84" s="8"/>
      <c r="D84" s="8"/>
      <c r="E84" s="8"/>
      <c r="F84" s="24"/>
      <c r="G84" s="5"/>
      <c r="H84" s="5"/>
      <c r="I84" s="5"/>
      <c r="J84" s="12"/>
    </row>
    <row r="85" spans="1:16381" hidden="1" x14ac:dyDescent="0.3">
      <c r="A85" s="10"/>
      <c r="B85" s="5"/>
      <c r="C85" s="8"/>
      <c r="D85" s="8"/>
      <c r="E85" s="8"/>
      <c r="F85" s="24"/>
      <c r="G85" s="5"/>
      <c r="H85" s="5"/>
      <c r="I85" s="5"/>
      <c r="J85" s="12"/>
    </row>
    <row r="86" spans="1:16381" hidden="1" x14ac:dyDescent="0.3">
      <c r="A86" s="10"/>
      <c r="B86" s="5"/>
      <c r="C86" s="8"/>
      <c r="D86" s="8"/>
      <c r="E86" s="8"/>
      <c r="F86" s="24"/>
      <c r="G86" s="5"/>
      <c r="H86" s="5"/>
      <c r="I86" s="5"/>
      <c r="J86" s="12"/>
    </row>
    <row r="87" spans="1:16381" hidden="1" x14ac:dyDescent="0.3">
      <c r="A87" s="10"/>
      <c r="B87" s="5"/>
      <c r="C87" s="8"/>
      <c r="D87" s="8"/>
      <c r="E87" s="8"/>
      <c r="F87" s="24"/>
      <c r="G87" s="5"/>
      <c r="H87" s="5"/>
      <c r="I87" s="5"/>
      <c r="J87" s="12"/>
    </row>
    <row r="88" spans="1:16381" ht="7.95" hidden="1" customHeight="1" x14ac:dyDescent="0.3">
      <c r="A88" s="10"/>
      <c r="B88" s="5"/>
      <c r="C88" s="8"/>
      <c r="D88" s="8"/>
      <c r="E88" s="8"/>
      <c r="F88" s="24"/>
      <c r="G88" s="5"/>
      <c r="H88" s="5"/>
      <c r="I88" s="5"/>
      <c r="J88" s="12"/>
    </row>
    <row r="89" spans="1:16381" ht="10.199999999999999" hidden="1" customHeight="1" x14ac:dyDescent="0.3">
      <c r="A89" s="10"/>
      <c r="B89" s="5"/>
      <c r="C89" s="8"/>
      <c r="D89" s="8"/>
      <c r="E89" s="8"/>
      <c r="F89" s="24"/>
      <c r="G89" s="5"/>
      <c r="H89" s="5"/>
      <c r="I89" s="5"/>
      <c r="J89" s="12"/>
    </row>
    <row r="90" spans="1:16381" hidden="1" x14ac:dyDescent="0.3">
      <c r="A90" s="10"/>
      <c r="B90" s="5"/>
      <c r="C90" s="8"/>
      <c r="D90" s="8"/>
      <c r="E90" s="8"/>
      <c r="F90" s="24"/>
      <c r="G90" s="5"/>
      <c r="H90" s="5"/>
      <c r="I90" s="5"/>
      <c r="J90" s="12"/>
    </row>
    <row r="91" spans="1:16381" ht="17.399999999999999" hidden="1" customHeight="1" x14ac:dyDescent="0.3">
      <c r="A91" s="10"/>
      <c r="B91" s="5"/>
      <c r="C91" s="8"/>
      <c r="D91" s="8"/>
      <c r="E91" s="8"/>
      <c r="F91" s="24"/>
      <c r="G91" s="5"/>
      <c r="H91" s="5"/>
      <c r="I91" s="5"/>
      <c r="J91" s="12"/>
    </row>
    <row r="92" spans="1:16381" s="10" customFormat="1" hidden="1" x14ac:dyDescent="0.3">
      <c r="C92" s="8"/>
      <c r="D92" s="8"/>
      <c r="E92" s="8"/>
      <c r="F92" s="24"/>
      <c r="G92" s="5"/>
      <c r="H92" s="5"/>
      <c r="I92" s="5"/>
      <c r="J92" s="12"/>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row>
    <row r="93" spans="1:16381" ht="0" hidden="1" x14ac:dyDescent="0.3"/>
    <row r="94" spans="1:16381" ht="0" hidden="1" x14ac:dyDescent="0.3"/>
    <row r="95" spans="1:16381" ht="0" hidden="1" x14ac:dyDescent="0.3"/>
    <row r="96" spans="1:16381" ht="0" hidden="1" x14ac:dyDescent="0.3"/>
    <row r="97" ht="0" hidden="1" x14ac:dyDescent="0.3"/>
    <row r="107" ht="21" hidden="1" customHeight="1" x14ac:dyDescent="0.3"/>
    <row r="113" spans="2:16381" s="10" customFormat="1" hidden="1" x14ac:dyDescent="0.3">
      <c r="B113" s="5"/>
      <c r="C113" s="8"/>
      <c r="D113" s="8"/>
      <c r="E113" s="8"/>
      <c r="F113" s="28"/>
      <c r="G113" s="5"/>
      <c r="H113" s="5"/>
      <c r="I113" s="5"/>
      <c r="J113" s="18"/>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c r="JC113" s="13"/>
      <c r="JD113" s="13"/>
      <c r="JE113" s="13"/>
      <c r="JF113" s="13"/>
      <c r="JG113" s="13"/>
      <c r="JH113" s="13"/>
      <c r="JI113" s="13"/>
      <c r="JJ113" s="13"/>
      <c r="JK113" s="13"/>
      <c r="JL113" s="13"/>
      <c r="JM113" s="13"/>
      <c r="JN113" s="13"/>
      <c r="JO113" s="13"/>
      <c r="JP113" s="13"/>
      <c r="JQ113" s="13"/>
      <c r="JR113" s="13"/>
      <c r="JS113" s="13"/>
      <c r="JT113" s="13"/>
      <c r="JU113" s="13"/>
      <c r="JV113" s="13"/>
      <c r="JW113" s="13"/>
      <c r="JX113" s="13"/>
      <c r="JY113" s="13"/>
      <c r="JZ113" s="13"/>
      <c r="KA113" s="13"/>
      <c r="KB113" s="13"/>
      <c r="KC113" s="13"/>
      <c r="KD113" s="13"/>
      <c r="KE113" s="13"/>
      <c r="KF113" s="13"/>
      <c r="KG113" s="13"/>
      <c r="KH113" s="13"/>
      <c r="KI113" s="13"/>
      <c r="KJ113" s="13"/>
      <c r="KK113" s="13"/>
      <c r="KL113" s="13"/>
      <c r="KM113" s="13"/>
      <c r="KN113" s="13"/>
      <c r="KO113" s="13"/>
      <c r="KP113" s="13"/>
      <c r="KQ113" s="13"/>
      <c r="KR113" s="13"/>
      <c r="KS113" s="13"/>
      <c r="KT113" s="13"/>
      <c r="KU113" s="13"/>
      <c r="KV113" s="13"/>
      <c r="KW113" s="13"/>
      <c r="KX113" s="13"/>
      <c r="KY113" s="13"/>
      <c r="KZ113" s="13"/>
      <c r="LA113" s="13"/>
      <c r="LB113" s="13"/>
      <c r="LC113" s="13"/>
      <c r="LD113" s="13"/>
      <c r="LE113" s="13"/>
      <c r="LF113" s="13"/>
      <c r="LG113" s="13"/>
      <c r="LH113" s="13"/>
      <c r="LI113" s="13"/>
      <c r="LJ113" s="13"/>
      <c r="LK113" s="13"/>
      <c r="LL113" s="13"/>
      <c r="LM113" s="13"/>
      <c r="LN113" s="13"/>
      <c r="LO113" s="13"/>
      <c r="LP113" s="13"/>
      <c r="LQ113" s="13"/>
      <c r="LR113" s="13"/>
      <c r="LS113" s="13"/>
      <c r="LT113" s="13"/>
      <c r="LU113" s="13"/>
      <c r="LV113" s="13"/>
      <c r="LW113" s="13"/>
      <c r="LX113" s="13"/>
      <c r="LY113" s="13"/>
      <c r="LZ113" s="13"/>
      <c r="MA113" s="13"/>
      <c r="MB113" s="13"/>
      <c r="MC113" s="13"/>
      <c r="MD113" s="13"/>
      <c r="ME113" s="13"/>
      <c r="MF113" s="13"/>
      <c r="MG113" s="13"/>
      <c r="MH113" s="13"/>
      <c r="MI113" s="13"/>
      <c r="MJ113" s="13"/>
      <c r="MK113" s="13"/>
      <c r="ML113" s="13"/>
      <c r="MM113" s="13"/>
      <c r="MN113" s="13"/>
      <c r="MO113" s="13"/>
      <c r="MP113" s="13"/>
      <c r="MQ113" s="13"/>
      <c r="MR113" s="13"/>
      <c r="MS113" s="13"/>
      <c r="MT113" s="13"/>
      <c r="MU113" s="13"/>
      <c r="MV113" s="13"/>
      <c r="MW113" s="13"/>
      <c r="MX113" s="13"/>
      <c r="MY113" s="13"/>
      <c r="MZ113" s="13"/>
      <c r="NA113" s="13"/>
      <c r="NB113" s="13"/>
      <c r="NC113" s="13"/>
      <c r="ND113" s="13"/>
      <c r="NE113" s="13"/>
      <c r="NF113" s="13"/>
      <c r="NG113" s="13"/>
      <c r="NH113" s="13"/>
      <c r="NI113" s="13"/>
      <c r="NJ113" s="13"/>
      <c r="NK113" s="13"/>
      <c r="NL113" s="13"/>
      <c r="NM113" s="13"/>
      <c r="NN113" s="13"/>
      <c r="NO113" s="13"/>
      <c r="NP113" s="13"/>
      <c r="NQ113" s="13"/>
      <c r="NR113" s="13"/>
      <c r="NS113" s="13"/>
      <c r="NT113" s="13"/>
      <c r="NU113" s="13"/>
      <c r="NV113" s="13"/>
      <c r="NW113" s="13"/>
      <c r="NX113" s="13"/>
      <c r="NY113" s="13"/>
      <c r="NZ113" s="13"/>
      <c r="OA113" s="13"/>
      <c r="OB113" s="13"/>
      <c r="OC113" s="13"/>
      <c r="OD113" s="13"/>
      <c r="OE113" s="13"/>
      <c r="OF113" s="13"/>
      <c r="OG113" s="13"/>
      <c r="OH113" s="13"/>
      <c r="OI113" s="13"/>
      <c r="OJ113" s="13"/>
      <c r="OK113" s="13"/>
      <c r="OL113" s="13"/>
      <c r="OM113" s="13"/>
      <c r="ON113" s="13"/>
      <c r="OO113" s="13"/>
      <c r="OP113" s="13"/>
      <c r="OQ113" s="13"/>
      <c r="OR113" s="13"/>
      <c r="OS113" s="13"/>
      <c r="OT113" s="13"/>
      <c r="OU113" s="13"/>
      <c r="OV113" s="13"/>
      <c r="OW113" s="13"/>
      <c r="OX113" s="13"/>
      <c r="OY113" s="13"/>
      <c r="OZ113" s="13"/>
      <c r="PA113" s="13"/>
      <c r="PB113" s="13"/>
      <c r="PC113" s="13"/>
      <c r="PD113" s="13"/>
      <c r="PE113" s="13"/>
      <c r="PF113" s="13"/>
      <c r="PG113" s="13"/>
      <c r="PH113" s="13"/>
      <c r="PI113" s="13"/>
      <c r="PJ113" s="13"/>
      <c r="PK113" s="13"/>
      <c r="PL113" s="13"/>
      <c r="PM113" s="13"/>
      <c r="PN113" s="13"/>
      <c r="PO113" s="13"/>
      <c r="PP113" s="13"/>
      <c r="PQ113" s="13"/>
      <c r="PR113" s="13"/>
      <c r="PS113" s="13"/>
      <c r="PT113" s="13"/>
      <c r="PU113" s="13"/>
      <c r="PV113" s="13"/>
      <c r="PW113" s="13"/>
      <c r="PX113" s="13"/>
      <c r="PY113" s="13"/>
      <c r="PZ113" s="13"/>
      <c r="QA113" s="13"/>
      <c r="QB113" s="13"/>
      <c r="QC113" s="13"/>
      <c r="QD113" s="13"/>
      <c r="QE113" s="13"/>
      <c r="QF113" s="13"/>
      <c r="QG113" s="13"/>
      <c r="QH113" s="13"/>
      <c r="QI113" s="13"/>
      <c r="QJ113" s="13"/>
      <c r="QK113" s="13"/>
      <c r="QL113" s="13"/>
      <c r="QM113" s="13"/>
      <c r="QN113" s="13"/>
      <c r="QO113" s="13"/>
      <c r="QP113" s="13"/>
      <c r="QQ113" s="13"/>
      <c r="QR113" s="13"/>
      <c r="QS113" s="13"/>
      <c r="QT113" s="13"/>
      <c r="QU113" s="13"/>
      <c r="QV113" s="13"/>
      <c r="QW113" s="13"/>
      <c r="QX113" s="13"/>
      <c r="QY113" s="13"/>
      <c r="QZ113" s="13"/>
      <c r="RA113" s="13"/>
      <c r="RB113" s="13"/>
      <c r="RC113" s="13"/>
      <c r="RD113" s="13"/>
      <c r="RE113" s="13"/>
      <c r="RF113" s="13"/>
      <c r="RG113" s="13"/>
      <c r="RH113" s="13"/>
      <c r="RI113" s="13"/>
      <c r="RJ113" s="13"/>
      <c r="RK113" s="13"/>
      <c r="RL113" s="13"/>
      <c r="RM113" s="13"/>
      <c r="RN113" s="13"/>
      <c r="RO113" s="13"/>
      <c r="RP113" s="13"/>
      <c r="RQ113" s="13"/>
      <c r="RR113" s="13"/>
      <c r="RS113" s="13"/>
      <c r="RT113" s="13"/>
      <c r="RU113" s="13"/>
      <c r="RV113" s="13"/>
      <c r="RW113" s="13"/>
      <c r="RX113" s="13"/>
      <c r="RY113" s="13"/>
      <c r="RZ113" s="13"/>
      <c r="SA113" s="13"/>
      <c r="SB113" s="13"/>
      <c r="SC113" s="13"/>
      <c r="SD113" s="13"/>
      <c r="SE113" s="13"/>
      <c r="SF113" s="13"/>
      <c r="SG113" s="13"/>
      <c r="SH113" s="13"/>
      <c r="SI113" s="13"/>
      <c r="SJ113" s="13"/>
      <c r="SK113" s="13"/>
      <c r="SL113" s="13"/>
      <c r="SM113" s="13"/>
      <c r="SN113" s="13"/>
      <c r="SO113" s="13"/>
      <c r="SP113" s="13"/>
      <c r="SQ113" s="13"/>
      <c r="SR113" s="13"/>
      <c r="SS113" s="13"/>
      <c r="ST113" s="13"/>
      <c r="SU113" s="13"/>
      <c r="SV113" s="13"/>
      <c r="SW113" s="13"/>
      <c r="SX113" s="13"/>
      <c r="SY113" s="13"/>
      <c r="SZ113" s="13"/>
      <c r="TA113" s="13"/>
      <c r="TB113" s="13"/>
      <c r="TC113" s="13"/>
      <c r="TD113" s="13"/>
      <c r="TE113" s="13"/>
      <c r="TF113" s="13"/>
      <c r="TG113" s="13"/>
      <c r="TH113" s="13"/>
      <c r="TI113" s="13"/>
      <c r="TJ113" s="13"/>
      <c r="TK113" s="13"/>
      <c r="TL113" s="13"/>
      <c r="TM113" s="13"/>
      <c r="TN113" s="13"/>
      <c r="TO113" s="13"/>
      <c r="TP113" s="13"/>
      <c r="TQ113" s="13"/>
      <c r="TR113" s="13"/>
      <c r="TS113" s="13"/>
      <c r="TT113" s="13"/>
      <c r="TU113" s="13"/>
      <c r="TV113" s="13"/>
      <c r="TW113" s="13"/>
      <c r="TX113" s="13"/>
      <c r="TY113" s="13"/>
      <c r="TZ113" s="13"/>
      <c r="UA113" s="13"/>
      <c r="UB113" s="13"/>
      <c r="UC113" s="13"/>
      <c r="UD113" s="13"/>
      <c r="UE113" s="13"/>
      <c r="UF113" s="13"/>
      <c r="UG113" s="13"/>
      <c r="UH113" s="13"/>
      <c r="UI113" s="13"/>
      <c r="UJ113" s="13"/>
      <c r="UK113" s="13"/>
      <c r="UL113" s="13"/>
      <c r="UM113" s="13"/>
      <c r="UN113" s="13"/>
      <c r="UO113" s="13"/>
      <c r="UP113" s="13"/>
      <c r="UQ113" s="13"/>
      <c r="UR113" s="13"/>
      <c r="US113" s="13"/>
      <c r="UT113" s="13"/>
      <c r="UU113" s="13"/>
      <c r="UV113" s="13"/>
      <c r="UW113" s="13"/>
      <c r="UX113" s="13"/>
      <c r="UY113" s="13"/>
      <c r="UZ113" s="13"/>
      <c r="VA113" s="13"/>
      <c r="VB113" s="13"/>
      <c r="VC113" s="13"/>
      <c r="VD113" s="13"/>
      <c r="VE113" s="13"/>
      <c r="VF113" s="13"/>
      <c r="VG113" s="13"/>
      <c r="VH113" s="13"/>
      <c r="VI113" s="13"/>
      <c r="VJ113" s="13"/>
      <c r="VK113" s="13"/>
      <c r="VL113" s="13"/>
      <c r="VM113" s="13"/>
      <c r="VN113" s="13"/>
      <c r="VO113" s="13"/>
      <c r="VP113" s="13"/>
      <c r="VQ113" s="13"/>
      <c r="VR113" s="13"/>
      <c r="VS113" s="13"/>
      <c r="VT113" s="13"/>
      <c r="VU113" s="13"/>
      <c r="VV113" s="13"/>
      <c r="VW113" s="13"/>
      <c r="VX113" s="13"/>
      <c r="VY113" s="13"/>
      <c r="VZ113" s="13"/>
      <c r="WA113" s="13"/>
      <c r="WB113" s="13"/>
      <c r="WC113" s="13"/>
      <c r="WD113" s="13"/>
      <c r="WE113" s="13"/>
      <c r="WF113" s="13"/>
      <c r="WG113" s="13"/>
      <c r="WH113" s="13"/>
      <c r="WI113" s="13"/>
      <c r="WJ113" s="13"/>
      <c r="WK113" s="13"/>
      <c r="WL113" s="13"/>
      <c r="WM113" s="13"/>
      <c r="WN113" s="13"/>
      <c r="WO113" s="13"/>
      <c r="WP113" s="13"/>
      <c r="WQ113" s="13"/>
      <c r="WR113" s="13"/>
      <c r="WS113" s="13"/>
      <c r="WT113" s="13"/>
      <c r="WU113" s="13"/>
      <c r="WV113" s="13"/>
      <c r="WW113" s="13"/>
      <c r="WX113" s="13"/>
      <c r="WY113" s="13"/>
      <c r="WZ113" s="13"/>
      <c r="XA113" s="13"/>
      <c r="XB113" s="13"/>
      <c r="XC113" s="13"/>
      <c r="XD113" s="13"/>
      <c r="XE113" s="13"/>
      <c r="XF113" s="13"/>
      <c r="XG113" s="13"/>
      <c r="XH113" s="13"/>
      <c r="XI113" s="13"/>
      <c r="XJ113" s="13"/>
      <c r="XK113" s="13"/>
      <c r="XL113" s="13"/>
      <c r="XM113" s="13"/>
      <c r="XN113" s="13"/>
      <c r="XO113" s="13"/>
      <c r="XP113" s="13"/>
      <c r="XQ113" s="13"/>
      <c r="XR113" s="13"/>
      <c r="XS113" s="13"/>
      <c r="XT113" s="13"/>
      <c r="XU113" s="13"/>
      <c r="XV113" s="13"/>
      <c r="XW113" s="13"/>
      <c r="XX113" s="13"/>
      <c r="XY113" s="13"/>
      <c r="XZ113" s="13"/>
      <c r="YA113" s="13"/>
      <c r="YB113" s="13"/>
      <c r="YC113" s="13"/>
      <c r="YD113" s="13"/>
      <c r="YE113" s="13"/>
      <c r="YF113" s="13"/>
      <c r="YG113" s="13"/>
      <c r="YH113" s="13"/>
      <c r="YI113" s="13"/>
      <c r="YJ113" s="13"/>
      <c r="YK113" s="13"/>
      <c r="YL113" s="13"/>
      <c r="YM113" s="13"/>
      <c r="YN113" s="13"/>
      <c r="YO113" s="13"/>
      <c r="YP113" s="13"/>
      <c r="YQ113" s="13"/>
      <c r="YR113" s="13"/>
      <c r="YS113" s="13"/>
      <c r="YT113" s="13"/>
      <c r="YU113" s="13"/>
      <c r="YV113" s="13"/>
      <c r="YW113" s="13"/>
      <c r="YX113" s="13"/>
      <c r="YY113" s="13"/>
      <c r="YZ113" s="13"/>
      <c r="ZA113" s="13"/>
      <c r="ZB113" s="13"/>
      <c r="ZC113" s="13"/>
      <c r="ZD113" s="13"/>
      <c r="ZE113" s="13"/>
      <c r="ZF113" s="13"/>
      <c r="ZG113" s="13"/>
      <c r="ZH113" s="13"/>
      <c r="ZI113" s="13"/>
      <c r="ZJ113" s="13"/>
      <c r="ZK113" s="13"/>
      <c r="ZL113" s="13"/>
      <c r="ZM113" s="13"/>
      <c r="ZN113" s="13"/>
      <c r="ZO113" s="13"/>
      <c r="ZP113" s="13"/>
      <c r="ZQ113" s="13"/>
      <c r="ZR113" s="13"/>
      <c r="ZS113" s="13"/>
      <c r="ZT113" s="13"/>
      <c r="ZU113" s="13"/>
      <c r="ZV113" s="13"/>
      <c r="ZW113" s="13"/>
      <c r="ZX113" s="13"/>
      <c r="ZY113" s="13"/>
      <c r="ZZ113" s="13"/>
      <c r="AAA113" s="13"/>
      <c r="AAB113" s="13"/>
      <c r="AAC113" s="13"/>
      <c r="AAD113" s="13"/>
      <c r="AAE113" s="13"/>
      <c r="AAF113" s="13"/>
      <c r="AAG113" s="13"/>
      <c r="AAH113" s="13"/>
      <c r="AAI113" s="13"/>
      <c r="AAJ113" s="13"/>
      <c r="AAK113" s="13"/>
      <c r="AAL113" s="13"/>
      <c r="AAM113" s="13"/>
      <c r="AAN113" s="13"/>
      <c r="AAO113" s="13"/>
      <c r="AAP113" s="13"/>
      <c r="AAQ113" s="13"/>
      <c r="AAR113" s="13"/>
      <c r="AAS113" s="13"/>
      <c r="AAT113" s="13"/>
      <c r="AAU113" s="13"/>
      <c r="AAV113" s="13"/>
      <c r="AAW113" s="13"/>
      <c r="AAX113" s="13"/>
      <c r="AAY113" s="13"/>
      <c r="AAZ113" s="13"/>
      <c r="ABA113" s="13"/>
      <c r="ABB113" s="13"/>
      <c r="ABC113" s="13"/>
      <c r="ABD113" s="13"/>
      <c r="ABE113" s="13"/>
      <c r="ABF113" s="13"/>
      <c r="ABG113" s="13"/>
      <c r="ABH113" s="13"/>
      <c r="ABI113" s="13"/>
      <c r="ABJ113" s="13"/>
      <c r="ABK113" s="13"/>
      <c r="ABL113" s="13"/>
      <c r="ABM113" s="13"/>
      <c r="ABN113" s="13"/>
      <c r="ABO113" s="13"/>
      <c r="ABP113" s="13"/>
      <c r="ABQ113" s="13"/>
      <c r="ABR113" s="13"/>
      <c r="ABS113" s="13"/>
      <c r="ABT113" s="13"/>
      <c r="ABU113" s="13"/>
      <c r="ABV113" s="13"/>
      <c r="ABW113" s="13"/>
      <c r="ABX113" s="13"/>
      <c r="ABY113" s="13"/>
      <c r="ABZ113" s="13"/>
      <c r="ACA113" s="13"/>
      <c r="ACB113" s="13"/>
      <c r="ACC113" s="13"/>
      <c r="ACD113" s="13"/>
      <c r="ACE113" s="13"/>
      <c r="ACF113" s="13"/>
      <c r="ACG113" s="13"/>
      <c r="ACH113" s="13"/>
      <c r="ACI113" s="13"/>
      <c r="ACJ113" s="13"/>
      <c r="ACK113" s="13"/>
      <c r="ACL113" s="13"/>
      <c r="ACM113" s="13"/>
      <c r="ACN113" s="13"/>
      <c r="ACO113" s="13"/>
      <c r="ACP113" s="13"/>
      <c r="ACQ113" s="13"/>
      <c r="ACR113" s="13"/>
      <c r="ACS113" s="13"/>
      <c r="ACT113" s="13"/>
      <c r="ACU113" s="13"/>
      <c r="ACV113" s="13"/>
      <c r="ACW113" s="13"/>
      <c r="ACX113" s="13"/>
      <c r="ACY113" s="13"/>
      <c r="ACZ113" s="13"/>
      <c r="ADA113" s="13"/>
      <c r="ADB113" s="13"/>
      <c r="ADC113" s="13"/>
      <c r="ADD113" s="13"/>
      <c r="ADE113" s="13"/>
      <c r="ADF113" s="13"/>
      <c r="ADG113" s="13"/>
      <c r="ADH113" s="13"/>
      <c r="ADI113" s="13"/>
      <c r="ADJ113" s="13"/>
      <c r="ADK113" s="13"/>
      <c r="ADL113" s="13"/>
      <c r="ADM113" s="13"/>
      <c r="ADN113" s="13"/>
      <c r="ADO113" s="13"/>
      <c r="ADP113" s="13"/>
      <c r="ADQ113" s="13"/>
      <c r="ADR113" s="13"/>
      <c r="ADS113" s="13"/>
      <c r="ADT113" s="13"/>
      <c r="ADU113" s="13"/>
      <c r="ADV113" s="13"/>
      <c r="ADW113" s="13"/>
      <c r="ADX113" s="13"/>
      <c r="ADY113" s="13"/>
      <c r="ADZ113" s="13"/>
      <c r="AEA113" s="13"/>
      <c r="AEB113" s="13"/>
      <c r="AEC113" s="13"/>
      <c r="AED113" s="13"/>
      <c r="AEE113" s="13"/>
      <c r="AEF113" s="13"/>
      <c r="AEG113" s="13"/>
      <c r="AEH113" s="13"/>
      <c r="AEI113" s="13"/>
      <c r="AEJ113" s="13"/>
      <c r="AEK113" s="13"/>
      <c r="AEL113" s="13"/>
      <c r="AEM113" s="13"/>
      <c r="AEN113" s="13"/>
      <c r="AEO113" s="13"/>
      <c r="AEP113" s="13"/>
      <c r="AEQ113" s="13"/>
      <c r="AER113" s="13"/>
      <c r="AES113" s="13"/>
      <c r="AET113" s="13"/>
      <c r="AEU113" s="13"/>
      <c r="AEV113" s="13"/>
      <c r="AEW113" s="13"/>
      <c r="AEX113" s="13"/>
      <c r="AEY113" s="13"/>
      <c r="AEZ113" s="13"/>
      <c r="AFA113" s="13"/>
      <c r="AFB113" s="13"/>
      <c r="AFC113" s="13"/>
      <c r="AFD113" s="13"/>
      <c r="AFE113" s="13"/>
      <c r="AFF113" s="13"/>
      <c r="AFG113" s="13"/>
      <c r="AFH113" s="13"/>
      <c r="AFI113" s="13"/>
      <c r="AFJ113" s="13"/>
      <c r="AFK113" s="13"/>
      <c r="AFL113" s="13"/>
      <c r="AFM113" s="13"/>
      <c r="AFN113" s="13"/>
      <c r="AFO113" s="13"/>
      <c r="AFP113" s="13"/>
      <c r="AFQ113" s="13"/>
      <c r="AFR113" s="13"/>
      <c r="AFS113" s="13"/>
      <c r="AFT113" s="13"/>
      <c r="AFU113" s="13"/>
      <c r="AFV113" s="13"/>
      <c r="AFW113" s="13"/>
      <c r="AFX113" s="13"/>
      <c r="AFY113" s="13"/>
      <c r="AFZ113" s="13"/>
      <c r="AGA113" s="13"/>
      <c r="AGB113" s="13"/>
      <c r="AGC113" s="13"/>
      <c r="AGD113" s="13"/>
      <c r="AGE113" s="13"/>
      <c r="AGF113" s="13"/>
      <c r="AGG113" s="13"/>
      <c r="AGH113" s="13"/>
      <c r="AGI113" s="13"/>
      <c r="AGJ113" s="13"/>
      <c r="AGK113" s="13"/>
      <c r="AGL113" s="13"/>
      <c r="AGM113" s="13"/>
      <c r="AGN113" s="13"/>
      <c r="AGO113" s="13"/>
      <c r="AGP113" s="13"/>
      <c r="AGQ113" s="13"/>
      <c r="AGR113" s="13"/>
      <c r="AGS113" s="13"/>
      <c r="AGT113" s="13"/>
      <c r="AGU113" s="13"/>
      <c r="AGV113" s="13"/>
      <c r="AGW113" s="13"/>
      <c r="AGX113" s="13"/>
      <c r="AGY113" s="13"/>
      <c r="AGZ113" s="13"/>
      <c r="AHA113" s="13"/>
      <c r="AHB113" s="13"/>
      <c r="AHC113" s="13"/>
      <c r="AHD113" s="13"/>
      <c r="AHE113" s="13"/>
      <c r="AHF113" s="13"/>
      <c r="AHG113" s="13"/>
      <c r="AHH113" s="13"/>
      <c r="AHI113" s="13"/>
      <c r="AHJ113" s="13"/>
      <c r="AHK113" s="13"/>
      <c r="AHL113" s="13"/>
      <c r="AHM113" s="13"/>
      <c r="AHN113" s="13"/>
      <c r="AHO113" s="13"/>
      <c r="AHP113" s="13"/>
      <c r="AHQ113" s="13"/>
      <c r="AHR113" s="13"/>
      <c r="AHS113" s="13"/>
      <c r="AHT113" s="13"/>
      <c r="AHU113" s="13"/>
      <c r="AHV113" s="13"/>
      <c r="AHW113" s="13"/>
      <c r="AHX113" s="13"/>
      <c r="AHY113" s="13"/>
      <c r="AHZ113" s="13"/>
      <c r="AIA113" s="13"/>
      <c r="AIB113" s="13"/>
      <c r="AIC113" s="13"/>
      <c r="AID113" s="13"/>
      <c r="AIE113" s="13"/>
      <c r="AIF113" s="13"/>
      <c r="AIG113" s="13"/>
      <c r="AIH113" s="13"/>
      <c r="AII113" s="13"/>
      <c r="AIJ113" s="13"/>
      <c r="AIK113" s="13"/>
      <c r="AIL113" s="13"/>
      <c r="AIM113" s="13"/>
      <c r="AIN113" s="13"/>
      <c r="AIO113" s="13"/>
      <c r="AIP113" s="13"/>
      <c r="AIQ113" s="13"/>
      <c r="AIR113" s="13"/>
      <c r="AIS113" s="13"/>
      <c r="AIT113" s="13"/>
      <c r="AIU113" s="13"/>
      <c r="AIV113" s="13"/>
      <c r="AIW113" s="13"/>
      <c r="AIX113" s="13"/>
      <c r="AIY113" s="13"/>
      <c r="AIZ113" s="13"/>
      <c r="AJA113" s="13"/>
      <c r="AJB113" s="13"/>
      <c r="AJC113" s="13"/>
      <c r="AJD113" s="13"/>
      <c r="AJE113" s="13"/>
      <c r="AJF113" s="13"/>
      <c r="AJG113" s="13"/>
      <c r="AJH113" s="13"/>
      <c r="AJI113" s="13"/>
      <c r="AJJ113" s="13"/>
      <c r="AJK113" s="13"/>
      <c r="AJL113" s="13"/>
      <c r="AJM113" s="13"/>
      <c r="AJN113" s="13"/>
      <c r="AJO113" s="13"/>
      <c r="AJP113" s="13"/>
      <c r="AJQ113" s="13"/>
      <c r="AJR113" s="13"/>
      <c r="AJS113" s="13"/>
      <c r="AJT113" s="13"/>
      <c r="AJU113" s="13"/>
      <c r="AJV113" s="13"/>
      <c r="AJW113" s="13"/>
      <c r="AJX113" s="13"/>
      <c r="AJY113" s="13"/>
      <c r="AJZ113" s="13"/>
      <c r="AKA113" s="13"/>
      <c r="AKB113" s="13"/>
      <c r="AKC113" s="13"/>
      <c r="AKD113" s="13"/>
      <c r="AKE113" s="13"/>
      <c r="AKF113" s="13"/>
      <c r="AKG113" s="13"/>
      <c r="AKH113" s="13"/>
      <c r="AKI113" s="13"/>
      <c r="AKJ113" s="13"/>
      <c r="AKK113" s="13"/>
      <c r="AKL113" s="13"/>
      <c r="AKM113" s="13"/>
      <c r="AKN113" s="13"/>
      <c r="AKO113" s="13"/>
      <c r="AKP113" s="13"/>
      <c r="AKQ113" s="13"/>
      <c r="AKR113" s="13"/>
      <c r="AKS113" s="13"/>
      <c r="AKT113" s="13"/>
      <c r="AKU113" s="13"/>
      <c r="AKV113" s="13"/>
      <c r="AKW113" s="13"/>
      <c r="AKX113" s="13"/>
      <c r="AKY113" s="13"/>
      <c r="AKZ113" s="13"/>
      <c r="ALA113" s="13"/>
      <c r="ALB113" s="13"/>
      <c r="ALC113" s="13"/>
      <c r="ALD113" s="13"/>
      <c r="ALE113" s="13"/>
      <c r="ALF113" s="13"/>
      <c r="ALG113" s="13"/>
      <c r="ALH113" s="13"/>
      <c r="ALI113" s="13"/>
      <c r="ALJ113" s="13"/>
      <c r="ALK113" s="13"/>
      <c r="ALL113" s="13"/>
      <c r="ALM113" s="13"/>
      <c r="ALN113" s="13"/>
      <c r="ALO113" s="13"/>
      <c r="ALP113" s="13"/>
      <c r="ALQ113" s="13"/>
      <c r="ALR113" s="13"/>
      <c r="ALS113" s="13"/>
      <c r="ALT113" s="13"/>
      <c r="ALU113" s="13"/>
      <c r="ALV113" s="13"/>
      <c r="ALW113" s="13"/>
      <c r="ALX113" s="13"/>
      <c r="ALY113" s="13"/>
      <c r="ALZ113" s="13"/>
      <c r="AMA113" s="13"/>
      <c r="AMB113" s="13"/>
      <c r="AMC113" s="13"/>
      <c r="AMD113" s="13"/>
      <c r="AME113" s="13"/>
      <c r="AMF113" s="13"/>
      <c r="AMG113" s="13"/>
      <c r="AMH113" s="13"/>
      <c r="AMI113" s="13"/>
      <c r="AMJ113" s="13"/>
      <c r="AMK113" s="13"/>
      <c r="AML113" s="13"/>
      <c r="AMM113" s="13"/>
      <c r="AMN113" s="13"/>
      <c r="AMO113" s="13"/>
      <c r="AMP113" s="13"/>
      <c r="AMQ113" s="13"/>
      <c r="AMR113" s="13"/>
      <c r="AMS113" s="13"/>
      <c r="AMT113" s="13"/>
      <c r="AMU113" s="13"/>
      <c r="AMV113" s="13"/>
      <c r="AMW113" s="13"/>
      <c r="AMX113" s="13"/>
      <c r="AMY113" s="13"/>
      <c r="AMZ113" s="13"/>
      <c r="ANA113" s="13"/>
      <c r="ANB113" s="13"/>
      <c r="ANC113" s="13"/>
      <c r="AND113" s="13"/>
      <c r="ANE113" s="13"/>
      <c r="ANF113" s="13"/>
      <c r="ANG113" s="13"/>
      <c r="ANH113" s="13"/>
      <c r="ANI113" s="13"/>
      <c r="ANJ113" s="13"/>
      <c r="ANK113" s="13"/>
      <c r="ANL113" s="13"/>
      <c r="ANM113" s="13"/>
      <c r="ANN113" s="13"/>
      <c r="ANO113" s="13"/>
      <c r="ANP113" s="13"/>
      <c r="ANQ113" s="13"/>
      <c r="ANR113" s="13"/>
      <c r="ANS113" s="13"/>
      <c r="ANT113" s="13"/>
      <c r="ANU113" s="13"/>
      <c r="ANV113" s="13"/>
      <c r="ANW113" s="13"/>
      <c r="ANX113" s="13"/>
      <c r="ANY113" s="13"/>
      <c r="ANZ113" s="13"/>
      <c r="AOA113" s="13"/>
      <c r="AOB113" s="13"/>
      <c r="AOC113" s="13"/>
      <c r="AOD113" s="13"/>
      <c r="AOE113" s="13"/>
      <c r="AOF113" s="13"/>
      <c r="AOG113" s="13"/>
      <c r="AOH113" s="13"/>
      <c r="AOI113" s="13"/>
      <c r="AOJ113" s="13"/>
      <c r="AOK113" s="13"/>
      <c r="AOL113" s="13"/>
      <c r="AOM113" s="13"/>
      <c r="AON113" s="13"/>
      <c r="AOO113" s="13"/>
      <c r="AOP113" s="13"/>
      <c r="AOQ113" s="13"/>
      <c r="AOR113" s="13"/>
      <c r="AOS113" s="13"/>
      <c r="AOT113" s="13"/>
      <c r="AOU113" s="13"/>
      <c r="AOV113" s="13"/>
      <c r="AOW113" s="13"/>
      <c r="AOX113" s="13"/>
      <c r="AOY113" s="13"/>
      <c r="AOZ113" s="13"/>
      <c r="APA113" s="13"/>
      <c r="APB113" s="13"/>
      <c r="APC113" s="13"/>
      <c r="APD113" s="13"/>
      <c r="APE113" s="13"/>
      <c r="APF113" s="13"/>
      <c r="APG113" s="13"/>
      <c r="APH113" s="13"/>
      <c r="API113" s="13"/>
      <c r="APJ113" s="13"/>
      <c r="APK113" s="13"/>
      <c r="APL113" s="13"/>
      <c r="APM113" s="13"/>
      <c r="APN113" s="13"/>
      <c r="APO113" s="13"/>
      <c r="APP113" s="13"/>
      <c r="APQ113" s="13"/>
      <c r="APR113" s="13"/>
      <c r="APS113" s="13"/>
      <c r="APT113" s="13"/>
      <c r="APU113" s="13"/>
      <c r="APV113" s="13"/>
      <c r="APW113" s="13"/>
      <c r="APX113" s="13"/>
      <c r="APY113" s="13"/>
      <c r="APZ113" s="13"/>
      <c r="AQA113" s="13"/>
      <c r="AQB113" s="13"/>
      <c r="AQC113" s="13"/>
      <c r="AQD113" s="13"/>
      <c r="AQE113" s="13"/>
      <c r="AQF113" s="13"/>
      <c r="AQG113" s="13"/>
      <c r="AQH113" s="13"/>
      <c r="AQI113" s="13"/>
      <c r="AQJ113" s="13"/>
      <c r="AQK113" s="13"/>
      <c r="AQL113" s="13"/>
      <c r="AQM113" s="13"/>
      <c r="AQN113" s="13"/>
      <c r="AQO113" s="13"/>
      <c r="AQP113" s="13"/>
      <c r="AQQ113" s="13"/>
      <c r="AQR113" s="13"/>
      <c r="AQS113" s="13"/>
      <c r="AQT113" s="13"/>
      <c r="AQU113" s="13"/>
      <c r="AQV113" s="13"/>
      <c r="AQW113" s="13"/>
      <c r="AQX113" s="13"/>
      <c r="AQY113" s="13"/>
      <c r="AQZ113" s="13"/>
      <c r="ARA113" s="13"/>
      <c r="ARB113" s="13"/>
      <c r="ARC113" s="13"/>
      <c r="ARD113" s="13"/>
      <c r="ARE113" s="13"/>
      <c r="ARF113" s="13"/>
      <c r="ARG113" s="13"/>
      <c r="ARH113" s="13"/>
      <c r="ARI113" s="13"/>
      <c r="ARJ113" s="13"/>
      <c r="ARK113" s="13"/>
      <c r="ARL113" s="13"/>
      <c r="ARM113" s="13"/>
      <c r="ARN113" s="13"/>
      <c r="ARO113" s="13"/>
      <c r="ARP113" s="13"/>
      <c r="ARQ113" s="13"/>
      <c r="ARR113" s="13"/>
      <c r="ARS113" s="13"/>
      <c r="ART113" s="13"/>
      <c r="ARU113" s="13"/>
      <c r="ARV113" s="13"/>
      <c r="ARW113" s="13"/>
      <c r="ARX113" s="13"/>
      <c r="ARY113" s="13"/>
      <c r="ARZ113" s="13"/>
      <c r="ASA113" s="13"/>
      <c r="ASB113" s="13"/>
      <c r="ASC113" s="13"/>
      <c r="ASD113" s="13"/>
      <c r="ASE113" s="13"/>
      <c r="ASF113" s="13"/>
      <c r="ASG113" s="13"/>
      <c r="ASH113" s="13"/>
      <c r="ASI113" s="13"/>
      <c r="ASJ113" s="13"/>
      <c r="ASK113" s="13"/>
      <c r="ASL113" s="13"/>
      <c r="ASM113" s="13"/>
      <c r="ASN113" s="13"/>
      <c r="ASO113" s="13"/>
      <c r="ASP113" s="13"/>
      <c r="ASQ113" s="13"/>
      <c r="ASR113" s="13"/>
      <c r="ASS113" s="13"/>
      <c r="AST113" s="13"/>
      <c r="ASU113" s="13"/>
      <c r="ASV113" s="13"/>
      <c r="ASW113" s="13"/>
      <c r="ASX113" s="13"/>
      <c r="ASY113" s="13"/>
      <c r="ASZ113" s="13"/>
      <c r="ATA113" s="13"/>
      <c r="ATB113" s="13"/>
      <c r="ATC113" s="13"/>
      <c r="ATD113" s="13"/>
      <c r="ATE113" s="13"/>
      <c r="ATF113" s="13"/>
      <c r="ATG113" s="13"/>
      <c r="ATH113" s="13"/>
      <c r="ATI113" s="13"/>
      <c r="ATJ113" s="13"/>
      <c r="ATK113" s="13"/>
      <c r="ATL113" s="13"/>
      <c r="ATM113" s="13"/>
      <c r="ATN113" s="13"/>
      <c r="ATO113" s="13"/>
      <c r="ATP113" s="13"/>
      <c r="ATQ113" s="13"/>
      <c r="ATR113" s="13"/>
      <c r="ATS113" s="13"/>
      <c r="ATT113" s="13"/>
      <c r="ATU113" s="13"/>
      <c r="ATV113" s="13"/>
      <c r="ATW113" s="13"/>
      <c r="ATX113" s="13"/>
      <c r="ATY113" s="13"/>
      <c r="ATZ113" s="13"/>
      <c r="AUA113" s="13"/>
      <c r="AUB113" s="13"/>
      <c r="AUC113" s="13"/>
      <c r="AUD113" s="13"/>
      <c r="AUE113" s="13"/>
      <c r="AUF113" s="13"/>
      <c r="AUG113" s="13"/>
      <c r="AUH113" s="13"/>
      <c r="AUI113" s="13"/>
      <c r="AUJ113" s="13"/>
      <c r="AUK113" s="13"/>
      <c r="AUL113" s="13"/>
      <c r="AUM113" s="13"/>
      <c r="AUN113" s="13"/>
      <c r="AUO113" s="13"/>
      <c r="AUP113" s="13"/>
      <c r="AUQ113" s="13"/>
      <c r="AUR113" s="13"/>
      <c r="AUS113" s="13"/>
      <c r="AUT113" s="13"/>
      <c r="AUU113" s="13"/>
      <c r="AUV113" s="13"/>
      <c r="AUW113" s="13"/>
      <c r="AUX113" s="13"/>
      <c r="AUY113" s="13"/>
      <c r="AUZ113" s="13"/>
      <c r="AVA113" s="13"/>
      <c r="AVB113" s="13"/>
      <c r="AVC113" s="13"/>
      <c r="AVD113" s="13"/>
      <c r="AVE113" s="13"/>
      <c r="AVF113" s="13"/>
      <c r="AVG113" s="13"/>
      <c r="AVH113" s="13"/>
      <c r="AVI113" s="13"/>
      <c r="AVJ113" s="13"/>
      <c r="AVK113" s="13"/>
      <c r="AVL113" s="13"/>
      <c r="AVM113" s="13"/>
      <c r="AVN113" s="13"/>
      <c r="AVO113" s="13"/>
      <c r="AVP113" s="13"/>
      <c r="AVQ113" s="13"/>
      <c r="AVR113" s="13"/>
      <c r="AVS113" s="13"/>
      <c r="AVT113" s="13"/>
      <c r="AVU113" s="13"/>
      <c r="AVV113" s="13"/>
      <c r="AVW113" s="13"/>
      <c r="AVX113" s="13"/>
      <c r="AVY113" s="13"/>
      <c r="AVZ113" s="13"/>
      <c r="AWA113" s="13"/>
      <c r="AWB113" s="13"/>
      <c r="AWC113" s="13"/>
      <c r="AWD113" s="13"/>
      <c r="AWE113" s="13"/>
      <c r="AWF113" s="13"/>
      <c r="AWG113" s="13"/>
      <c r="AWH113" s="13"/>
      <c r="AWI113" s="13"/>
      <c r="AWJ113" s="13"/>
      <c r="AWK113" s="13"/>
      <c r="AWL113" s="13"/>
      <c r="AWM113" s="13"/>
      <c r="AWN113" s="13"/>
      <c r="AWO113" s="13"/>
      <c r="AWP113" s="13"/>
      <c r="AWQ113" s="13"/>
      <c r="AWR113" s="13"/>
      <c r="AWS113" s="13"/>
      <c r="AWT113" s="13"/>
      <c r="AWU113" s="13"/>
      <c r="AWV113" s="13"/>
      <c r="AWW113" s="13"/>
      <c r="AWX113" s="13"/>
      <c r="AWY113" s="13"/>
      <c r="AWZ113" s="13"/>
      <c r="AXA113" s="13"/>
      <c r="AXB113" s="13"/>
      <c r="AXC113" s="13"/>
      <c r="AXD113" s="13"/>
      <c r="AXE113" s="13"/>
      <c r="AXF113" s="13"/>
      <c r="AXG113" s="13"/>
      <c r="AXH113" s="13"/>
      <c r="AXI113" s="13"/>
      <c r="AXJ113" s="13"/>
      <c r="AXK113" s="13"/>
      <c r="AXL113" s="13"/>
      <c r="AXM113" s="13"/>
      <c r="AXN113" s="13"/>
      <c r="AXO113" s="13"/>
      <c r="AXP113" s="13"/>
      <c r="AXQ113" s="13"/>
      <c r="AXR113" s="13"/>
      <c r="AXS113" s="13"/>
      <c r="AXT113" s="13"/>
      <c r="AXU113" s="13"/>
      <c r="AXV113" s="13"/>
      <c r="AXW113" s="13"/>
      <c r="AXX113" s="13"/>
      <c r="AXY113" s="13"/>
      <c r="AXZ113" s="13"/>
      <c r="AYA113" s="13"/>
      <c r="AYB113" s="13"/>
      <c r="AYC113" s="13"/>
      <c r="AYD113" s="13"/>
      <c r="AYE113" s="13"/>
      <c r="AYF113" s="13"/>
      <c r="AYG113" s="13"/>
      <c r="AYH113" s="13"/>
      <c r="AYI113" s="13"/>
      <c r="AYJ113" s="13"/>
      <c r="AYK113" s="13"/>
      <c r="AYL113" s="13"/>
      <c r="AYM113" s="13"/>
      <c r="AYN113" s="13"/>
      <c r="AYO113" s="13"/>
      <c r="AYP113" s="13"/>
      <c r="AYQ113" s="13"/>
      <c r="AYR113" s="13"/>
      <c r="AYS113" s="13"/>
      <c r="AYT113" s="13"/>
      <c r="AYU113" s="13"/>
      <c r="AYV113" s="13"/>
      <c r="AYW113" s="13"/>
      <c r="AYX113" s="13"/>
      <c r="AYY113" s="13"/>
      <c r="AYZ113" s="13"/>
      <c r="AZA113" s="13"/>
      <c r="AZB113" s="13"/>
      <c r="AZC113" s="13"/>
      <c r="AZD113" s="13"/>
      <c r="AZE113" s="13"/>
      <c r="AZF113" s="13"/>
      <c r="AZG113" s="13"/>
      <c r="AZH113" s="13"/>
      <c r="AZI113" s="13"/>
      <c r="AZJ113" s="13"/>
      <c r="AZK113" s="13"/>
      <c r="AZL113" s="13"/>
      <c r="AZM113" s="13"/>
      <c r="AZN113" s="13"/>
      <c r="AZO113" s="13"/>
      <c r="AZP113" s="13"/>
      <c r="AZQ113" s="13"/>
      <c r="AZR113" s="13"/>
      <c r="AZS113" s="13"/>
      <c r="AZT113" s="13"/>
      <c r="AZU113" s="13"/>
      <c r="AZV113" s="13"/>
      <c r="AZW113" s="13"/>
      <c r="AZX113" s="13"/>
      <c r="AZY113" s="13"/>
      <c r="AZZ113" s="13"/>
      <c r="BAA113" s="13"/>
      <c r="BAB113" s="13"/>
      <c r="BAC113" s="13"/>
      <c r="BAD113" s="13"/>
      <c r="BAE113" s="13"/>
      <c r="BAF113" s="13"/>
      <c r="BAG113" s="13"/>
      <c r="BAH113" s="13"/>
      <c r="BAI113" s="13"/>
      <c r="BAJ113" s="13"/>
      <c r="BAK113" s="13"/>
      <c r="BAL113" s="13"/>
      <c r="BAM113" s="13"/>
      <c r="BAN113" s="13"/>
      <c r="BAO113" s="13"/>
      <c r="BAP113" s="13"/>
      <c r="BAQ113" s="13"/>
      <c r="BAR113" s="13"/>
      <c r="BAS113" s="13"/>
      <c r="BAT113" s="13"/>
      <c r="BAU113" s="13"/>
      <c r="BAV113" s="13"/>
      <c r="BAW113" s="13"/>
      <c r="BAX113" s="13"/>
      <c r="BAY113" s="13"/>
      <c r="BAZ113" s="13"/>
      <c r="BBA113" s="13"/>
      <c r="BBB113" s="13"/>
      <c r="BBC113" s="13"/>
      <c r="BBD113" s="13"/>
      <c r="BBE113" s="13"/>
      <c r="BBF113" s="13"/>
      <c r="BBG113" s="13"/>
      <c r="BBH113" s="13"/>
      <c r="BBI113" s="13"/>
      <c r="BBJ113" s="13"/>
      <c r="BBK113" s="13"/>
      <c r="BBL113" s="13"/>
      <c r="BBM113" s="13"/>
      <c r="BBN113" s="13"/>
      <c r="BBO113" s="13"/>
      <c r="BBP113" s="13"/>
      <c r="BBQ113" s="13"/>
      <c r="BBR113" s="13"/>
      <c r="BBS113" s="13"/>
      <c r="BBT113" s="13"/>
      <c r="BBU113" s="13"/>
      <c r="BBV113" s="13"/>
      <c r="BBW113" s="13"/>
      <c r="BBX113" s="13"/>
      <c r="BBY113" s="13"/>
      <c r="BBZ113" s="13"/>
      <c r="BCA113" s="13"/>
      <c r="BCB113" s="13"/>
      <c r="BCC113" s="13"/>
      <c r="BCD113" s="13"/>
      <c r="BCE113" s="13"/>
      <c r="BCF113" s="13"/>
      <c r="BCG113" s="13"/>
      <c r="BCH113" s="13"/>
      <c r="BCI113" s="13"/>
      <c r="BCJ113" s="13"/>
      <c r="BCK113" s="13"/>
      <c r="BCL113" s="13"/>
      <c r="BCM113" s="13"/>
      <c r="BCN113" s="13"/>
      <c r="BCO113" s="13"/>
      <c r="BCP113" s="13"/>
      <c r="BCQ113" s="13"/>
      <c r="BCR113" s="13"/>
      <c r="BCS113" s="13"/>
      <c r="BCT113" s="13"/>
      <c r="BCU113" s="13"/>
      <c r="BCV113" s="13"/>
      <c r="BCW113" s="13"/>
      <c r="BCX113" s="13"/>
      <c r="BCY113" s="13"/>
      <c r="BCZ113" s="13"/>
      <c r="BDA113" s="13"/>
      <c r="BDB113" s="13"/>
      <c r="BDC113" s="13"/>
      <c r="BDD113" s="13"/>
      <c r="BDE113" s="13"/>
      <c r="BDF113" s="13"/>
      <c r="BDG113" s="13"/>
      <c r="BDH113" s="13"/>
      <c r="BDI113" s="13"/>
      <c r="BDJ113" s="13"/>
      <c r="BDK113" s="13"/>
      <c r="BDL113" s="13"/>
      <c r="BDM113" s="13"/>
      <c r="BDN113" s="13"/>
      <c r="BDO113" s="13"/>
      <c r="BDP113" s="13"/>
      <c r="BDQ113" s="13"/>
      <c r="BDR113" s="13"/>
      <c r="BDS113" s="13"/>
      <c r="BDT113" s="13"/>
      <c r="BDU113" s="13"/>
      <c r="BDV113" s="13"/>
      <c r="BDW113" s="13"/>
      <c r="BDX113" s="13"/>
      <c r="BDY113" s="13"/>
      <c r="BDZ113" s="13"/>
      <c r="BEA113" s="13"/>
      <c r="BEB113" s="13"/>
      <c r="BEC113" s="13"/>
      <c r="BED113" s="13"/>
      <c r="BEE113" s="13"/>
      <c r="BEF113" s="13"/>
      <c r="BEG113" s="13"/>
      <c r="BEH113" s="13"/>
      <c r="BEI113" s="13"/>
      <c r="BEJ113" s="13"/>
      <c r="BEK113" s="13"/>
      <c r="BEL113" s="13"/>
      <c r="BEM113" s="13"/>
      <c r="BEN113" s="13"/>
      <c r="BEO113" s="13"/>
      <c r="BEP113" s="13"/>
      <c r="BEQ113" s="13"/>
      <c r="BER113" s="13"/>
      <c r="BES113" s="13"/>
      <c r="BET113" s="13"/>
      <c r="BEU113" s="13"/>
      <c r="BEV113" s="13"/>
      <c r="BEW113" s="13"/>
      <c r="BEX113" s="13"/>
      <c r="BEY113" s="13"/>
      <c r="BEZ113" s="13"/>
      <c r="BFA113" s="13"/>
      <c r="BFB113" s="13"/>
      <c r="BFC113" s="13"/>
      <c r="BFD113" s="13"/>
      <c r="BFE113" s="13"/>
      <c r="BFF113" s="13"/>
      <c r="BFG113" s="13"/>
      <c r="BFH113" s="13"/>
      <c r="BFI113" s="13"/>
      <c r="BFJ113" s="13"/>
      <c r="BFK113" s="13"/>
      <c r="BFL113" s="13"/>
      <c r="BFM113" s="13"/>
      <c r="BFN113" s="13"/>
      <c r="BFO113" s="13"/>
      <c r="BFP113" s="13"/>
      <c r="BFQ113" s="13"/>
      <c r="BFR113" s="13"/>
      <c r="BFS113" s="13"/>
      <c r="BFT113" s="13"/>
      <c r="BFU113" s="13"/>
      <c r="BFV113" s="13"/>
      <c r="BFW113" s="13"/>
      <c r="BFX113" s="13"/>
      <c r="BFY113" s="13"/>
      <c r="BFZ113" s="13"/>
      <c r="BGA113" s="13"/>
      <c r="BGB113" s="13"/>
      <c r="BGC113" s="13"/>
      <c r="BGD113" s="13"/>
      <c r="BGE113" s="13"/>
      <c r="BGF113" s="13"/>
      <c r="BGG113" s="13"/>
      <c r="BGH113" s="13"/>
      <c r="BGI113" s="13"/>
      <c r="BGJ113" s="13"/>
      <c r="BGK113" s="13"/>
      <c r="BGL113" s="13"/>
      <c r="BGM113" s="13"/>
      <c r="BGN113" s="13"/>
      <c r="BGO113" s="13"/>
      <c r="BGP113" s="13"/>
      <c r="BGQ113" s="13"/>
      <c r="BGR113" s="13"/>
      <c r="BGS113" s="13"/>
      <c r="BGT113" s="13"/>
      <c r="BGU113" s="13"/>
      <c r="BGV113" s="13"/>
      <c r="BGW113" s="13"/>
      <c r="BGX113" s="13"/>
      <c r="BGY113" s="13"/>
      <c r="BGZ113" s="13"/>
      <c r="BHA113" s="13"/>
      <c r="BHB113" s="13"/>
      <c r="BHC113" s="13"/>
      <c r="BHD113" s="13"/>
      <c r="BHE113" s="13"/>
      <c r="BHF113" s="13"/>
      <c r="BHG113" s="13"/>
      <c r="BHH113" s="13"/>
      <c r="BHI113" s="13"/>
      <c r="BHJ113" s="13"/>
      <c r="BHK113" s="13"/>
      <c r="BHL113" s="13"/>
      <c r="BHM113" s="13"/>
      <c r="BHN113" s="13"/>
      <c r="BHO113" s="13"/>
      <c r="BHP113" s="13"/>
      <c r="BHQ113" s="13"/>
      <c r="BHR113" s="13"/>
      <c r="BHS113" s="13"/>
      <c r="BHT113" s="13"/>
      <c r="BHU113" s="13"/>
      <c r="BHV113" s="13"/>
      <c r="BHW113" s="13"/>
      <c r="BHX113" s="13"/>
      <c r="BHY113" s="13"/>
      <c r="BHZ113" s="13"/>
      <c r="BIA113" s="13"/>
      <c r="BIB113" s="13"/>
      <c r="BIC113" s="13"/>
      <c r="BID113" s="13"/>
      <c r="BIE113" s="13"/>
      <c r="BIF113" s="13"/>
      <c r="BIG113" s="13"/>
      <c r="BIH113" s="13"/>
      <c r="BII113" s="13"/>
      <c r="BIJ113" s="13"/>
      <c r="BIK113" s="13"/>
      <c r="BIL113" s="13"/>
      <c r="BIM113" s="13"/>
      <c r="BIN113" s="13"/>
      <c r="BIO113" s="13"/>
      <c r="BIP113" s="13"/>
      <c r="BIQ113" s="13"/>
      <c r="BIR113" s="13"/>
      <c r="BIS113" s="13"/>
      <c r="BIT113" s="13"/>
      <c r="BIU113" s="13"/>
      <c r="BIV113" s="13"/>
      <c r="BIW113" s="13"/>
      <c r="BIX113" s="13"/>
      <c r="BIY113" s="13"/>
      <c r="BIZ113" s="13"/>
      <c r="BJA113" s="13"/>
      <c r="BJB113" s="13"/>
      <c r="BJC113" s="13"/>
      <c r="BJD113" s="13"/>
      <c r="BJE113" s="13"/>
      <c r="BJF113" s="13"/>
      <c r="BJG113" s="13"/>
      <c r="BJH113" s="13"/>
      <c r="BJI113" s="13"/>
      <c r="BJJ113" s="13"/>
      <c r="BJK113" s="13"/>
      <c r="BJL113" s="13"/>
      <c r="BJM113" s="13"/>
      <c r="BJN113" s="13"/>
      <c r="BJO113" s="13"/>
      <c r="BJP113" s="13"/>
      <c r="BJQ113" s="13"/>
      <c r="BJR113" s="13"/>
      <c r="BJS113" s="13"/>
      <c r="BJT113" s="13"/>
      <c r="BJU113" s="13"/>
      <c r="BJV113" s="13"/>
      <c r="BJW113" s="13"/>
      <c r="BJX113" s="13"/>
      <c r="BJY113" s="13"/>
      <c r="BJZ113" s="13"/>
      <c r="BKA113" s="13"/>
      <c r="BKB113" s="13"/>
      <c r="BKC113" s="13"/>
      <c r="BKD113" s="13"/>
      <c r="BKE113" s="13"/>
      <c r="BKF113" s="13"/>
      <c r="BKG113" s="13"/>
      <c r="BKH113" s="13"/>
      <c r="BKI113" s="13"/>
      <c r="BKJ113" s="13"/>
      <c r="BKK113" s="13"/>
      <c r="BKL113" s="13"/>
      <c r="BKM113" s="13"/>
      <c r="BKN113" s="13"/>
      <c r="BKO113" s="13"/>
      <c r="BKP113" s="13"/>
      <c r="BKQ113" s="13"/>
      <c r="BKR113" s="13"/>
      <c r="BKS113" s="13"/>
      <c r="BKT113" s="13"/>
      <c r="BKU113" s="13"/>
      <c r="BKV113" s="13"/>
      <c r="BKW113" s="13"/>
      <c r="BKX113" s="13"/>
      <c r="BKY113" s="13"/>
      <c r="BKZ113" s="13"/>
      <c r="BLA113" s="13"/>
      <c r="BLB113" s="13"/>
      <c r="BLC113" s="13"/>
      <c r="BLD113" s="13"/>
      <c r="BLE113" s="13"/>
      <c r="BLF113" s="13"/>
      <c r="BLG113" s="13"/>
      <c r="BLH113" s="13"/>
      <c r="BLI113" s="13"/>
      <c r="BLJ113" s="13"/>
      <c r="BLK113" s="13"/>
      <c r="BLL113" s="13"/>
      <c r="BLM113" s="13"/>
      <c r="BLN113" s="13"/>
      <c r="BLO113" s="13"/>
      <c r="BLP113" s="13"/>
      <c r="BLQ113" s="13"/>
      <c r="BLR113" s="13"/>
      <c r="BLS113" s="13"/>
      <c r="BLT113" s="13"/>
      <c r="BLU113" s="13"/>
      <c r="BLV113" s="13"/>
      <c r="BLW113" s="13"/>
      <c r="BLX113" s="13"/>
      <c r="BLY113" s="13"/>
      <c r="BLZ113" s="13"/>
      <c r="BMA113" s="13"/>
      <c r="BMB113" s="13"/>
      <c r="BMC113" s="13"/>
      <c r="BMD113" s="13"/>
      <c r="BME113" s="13"/>
      <c r="BMF113" s="13"/>
      <c r="BMG113" s="13"/>
      <c r="BMH113" s="13"/>
      <c r="BMI113" s="13"/>
      <c r="BMJ113" s="13"/>
      <c r="BMK113" s="13"/>
      <c r="BML113" s="13"/>
      <c r="BMM113" s="13"/>
      <c r="BMN113" s="13"/>
      <c r="BMO113" s="13"/>
      <c r="BMP113" s="13"/>
      <c r="BMQ113" s="13"/>
      <c r="BMR113" s="13"/>
      <c r="BMS113" s="13"/>
      <c r="BMT113" s="13"/>
      <c r="BMU113" s="13"/>
      <c r="BMV113" s="13"/>
      <c r="BMW113" s="13"/>
      <c r="BMX113" s="13"/>
      <c r="BMY113" s="13"/>
      <c r="BMZ113" s="13"/>
      <c r="BNA113" s="13"/>
      <c r="BNB113" s="13"/>
      <c r="BNC113" s="13"/>
      <c r="BND113" s="13"/>
      <c r="BNE113" s="13"/>
      <c r="BNF113" s="13"/>
      <c r="BNG113" s="13"/>
      <c r="BNH113" s="13"/>
      <c r="BNI113" s="13"/>
      <c r="BNJ113" s="13"/>
      <c r="BNK113" s="13"/>
      <c r="BNL113" s="13"/>
      <c r="BNM113" s="13"/>
      <c r="BNN113" s="13"/>
      <c r="BNO113" s="13"/>
      <c r="BNP113" s="13"/>
      <c r="BNQ113" s="13"/>
      <c r="BNR113" s="13"/>
      <c r="BNS113" s="13"/>
      <c r="BNT113" s="13"/>
      <c r="BNU113" s="13"/>
      <c r="BNV113" s="13"/>
      <c r="BNW113" s="13"/>
      <c r="BNX113" s="13"/>
      <c r="BNY113" s="13"/>
      <c r="BNZ113" s="13"/>
      <c r="BOA113" s="13"/>
      <c r="BOB113" s="13"/>
      <c r="BOC113" s="13"/>
      <c r="BOD113" s="13"/>
      <c r="BOE113" s="13"/>
      <c r="BOF113" s="13"/>
      <c r="BOG113" s="13"/>
      <c r="BOH113" s="13"/>
      <c r="BOI113" s="13"/>
      <c r="BOJ113" s="13"/>
      <c r="BOK113" s="13"/>
      <c r="BOL113" s="13"/>
      <c r="BOM113" s="13"/>
      <c r="BON113" s="13"/>
      <c r="BOO113" s="13"/>
      <c r="BOP113" s="13"/>
      <c r="BOQ113" s="13"/>
      <c r="BOR113" s="13"/>
      <c r="BOS113" s="13"/>
      <c r="BOT113" s="13"/>
      <c r="BOU113" s="13"/>
      <c r="BOV113" s="13"/>
      <c r="BOW113" s="13"/>
      <c r="BOX113" s="13"/>
      <c r="BOY113" s="13"/>
      <c r="BOZ113" s="13"/>
      <c r="BPA113" s="13"/>
      <c r="BPB113" s="13"/>
      <c r="BPC113" s="13"/>
      <c r="BPD113" s="13"/>
      <c r="BPE113" s="13"/>
      <c r="BPF113" s="13"/>
      <c r="BPG113" s="13"/>
      <c r="BPH113" s="13"/>
      <c r="BPI113" s="13"/>
      <c r="BPJ113" s="13"/>
      <c r="BPK113" s="13"/>
      <c r="BPL113" s="13"/>
      <c r="BPM113" s="13"/>
      <c r="BPN113" s="13"/>
      <c r="BPO113" s="13"/>
      <c r="BPP113" s="13"/>
      <c r="BPQ113" s="13"/>
      <c r="BPR113" s="13"/>
      <c r="BPS113" s="13"/>
      <c r="BPT113" s="13"/>
      <c r="BPU113" s="13"/>
      <c r="BPV113" s="13"/>
      <c r="BPW113" s="13"/>
      <c r="BPX113" s="13"/>
      <c r="BPY113" s="13"/>
      <c r="BPZ113" s="13"/>
      <c r="BQA113" s="13"/>
      <c r="BQB113" s="13"/>
      <c r="BQC113" s="13"/>
      <c r="BQD113" s="13"/>
      <c r="BQE113" s="13"/>
      <c r="BQF113" s="13"/>
      <c r="BQG113" s="13"/>
      <c r="BQH113" s="13"/>
      <c r="BQI113" s="13"/>
      <c r="BQJ113" s="13"/>
      <c r="BQK113" s="13"/>
      <c r="BQL113" s="13"/>
      <c r="BQM113" s="13"/>
      <c r="BQN113" s="13"/>
      <c r="BQO113" s="13"/>
      <c r="BQP113" s="13"/>
      <c r="BQQ113" s="13"/>
      <c r="BQR113" s="13"/>
      <c r="BQS113" s="13"/>
      <c r="BQT113" s="13"/>
      <c r="BQU113" s="13"/>
      <c r="BQV113" s="13"/>
      <c r="BQW113" s="13"/>
      <c r="BQX113" s="13"/>
      <c r="BQY113" s="13"/>
      <c r="BQZ113" s="13"/>
      <c r="BRA113" s="13"/>
      <c r="BRB113" s="13"/>
      <c r="BRC113" s="13"/>
      <c r="BRD113" s="13"/>
      <c r="BRE113" s="13"/>
      <c r="BRF113" s="13"/>
      <c r="BRG113" s="13"/>
      <c r="BRH113" s="13"/>
      <c r="BRI113" s="13"/>
      <c r="BRJ113" s="13"/>
      <c r="BRK113" s="13"/>
      <c r="BRL113" s="13"/>
      <c r="BRM113" s="13"/>
      <c r="BRN113" s="13"/>
      <c r="BRO113" s="13"/>
      <c r="BRP113" s="13"/>
      <c r="BRQ113" s="13"/>
      <c r="BRR113" s="13"/>
      <c r="BRS113" s="13"/>
      <c r="BRT113" s="13"/>
      <c r="BRU113" s="13"/>
      <c r="BRV113" s="13"/>
      <c r="BRW113" s="13"/>
      <c r="BRX113" s="13"/>
      <c r="BRY113" s="13"/>
      <c r="BRZ113" s="13"/>
      <c r="BSA113" s="13"/>
      <c r="BSB113" s="13"/>
      <c r="BSC113" s="13"/>
      <c r="BSD113" s="13"/>
      <c r="BSE113" s="13"/>
      <c r="BSF113" s="13"/>
      <c r="BSG113" s="13"/>
      <c r="BSH113" s="13"/>
      <c r="BSI113" s="13"/>
      <c r="BSJ113" s="13"/>
      <c r="BSK113" s="13"/>
      <c r="BSL113" s="13"/>
      <c r="BSM113" s="13"/>
      <c r="BSN113" s="13"/>
      <c r="BSO113" s="13"/>
      <c r="BSP113" s="13"/>
      <c r="BSQ113" s="13"/>
      <c r="BSR113" s="13"/>
      <c r="BSS113" s="13"/>
      <c r="BST113" s="13"/>
      <c r="BSU113" s="13"/>
      <c r="BSV113" s="13"/>
      <c r="BSW113" s="13"/>
      <c r="BSX113" s="13"/>
      <c r="BSY113" s="13"/>
      <c r="BSZ113" s="13"/>
      <c r="BTA113" s="13"/>
      <c r="BTB113" s="13"/>
      <c r="BTC113" s="13"/>
      <c r="BTD113" s="13"/>
      <c r="BTE113" s="13"/>
      <c r="BTF113" s="13"/>
      <c r="BTG113" s="13"/>
      <c r="BTH113" s="13"/>
      <c r="BTI113" s="13"/>
      <c r="BTJ113" s="13"/>
      <c r="BTK113" s="13"/>
      <c r="BTL113" s="13"/>
      <c r="BTM113" s="13"/>
      <c r="BTN113" s="13"/>
      <c r="BTO113" s="13"/>
      <c r="BTP113" s="13"/>
      <c r="BTQ113" s="13"/>
      <c r="BTR113" s="13"/>
      <c r="BTS113" s="13"/>
      <c r="BTT113" s="13"/>
      <c r="BTU113" s="13"/>
      <c r="BTV113" s="13"/>
      <c r="BTW113" s="13"/>
      <c r="BTX113" s="13"/>
      <c r="BTY113" s="13"/>
      <c r="BTZ113" s="13"/>
      <c r="BUA113" s="13"/>
      <c r="BUB113" s="13"/>
      <c r="BUC113" s="13"/>
      <c r="BUD113" s="13"/>
      <c r="BUE113" s="13"/>
      <c r="BUF113" s="13"/>
      <c r="BUG113" s="13"/>
      <c r="BUH113" s="13"/>
      <c r="BUI113" s="13"/>
      <c r="BUJ113" s="13"/>
      <c r="BUK113" s="13"/>
      <c r="BUL113" s="13"/>
      <c r="BUM113" s="13"/>
      <c r="BUN113" s="13"/>
      <c r="BUO113" s="13"/>
      <c r="BUP113" s="13"/>
      <c r="BUQ113" s="13"/>
      <c r="BUR113" s="13"/>
      <c r="BUS113" s="13"/>
      <c r="BUT113" s="13"/>
      <c r="BUU113" s="13"/>
      <c r="BUV113" s="13"/>
      <c r="BUW113" s="13"/>
      <c r="BUX113" s="13"/>
      <c r="BUY113" s="13"/>
      <c r="BUZ113" s="13"/>
      <c r="BVA113" s="13"/>
      <c r="BVB113" s="13"/>
      <c r="BVC113" s="13"/>
      <c r="BVD113" s="13"/>
      <c r="BVE113" s="13"/>
      <c r="BVF113" s="13"/>
      <c r="BVG113" s="13"/>
      <c r="BVH113" s="13"/>
      <c r="BVI113" s="13"/>
      <c r="BVJ113" s="13"/>
      <c r="BVK113" s="13"/>
      <c r="BVL113" s="13"/>
      <c r="BVM113" s="13"/>
      <c r="BVN113" s="13"/>
      <c r="BVO113" s="13"/>
      <c r="BVP113" s="13"/>
      <c r="BVQ113" s="13"/>
      <c r="BVR113" s="13"/>
      <c r="BVS113" s="13"/>
      <c r="BVT113" s="13"/>
      <c r="BVU113" s="13"/>
      <c r="BVV113" s="13"/>
      <c r="BVW113" s="13"/>
      <c r="BVX113" s="13"/>
      <c r="BVY113" s="13"/>
      <c r="BVZ113" s="13"/>
      <c r="BWA113" s="13"/>
      <c r="BWB113" s="13"/>
      <c r="BWC113" s="13"/>
      <c r="BWD113" s="13"/>
      <c r="BWE113" s="13"/>
      <c r="BWF113" s="13"/>
      <c r="BWG113" s="13"/>
      <c r="BWH113" s="13"/>
      <c r="BWI113" s="13"/>
      <c r="BWJ113" s="13"/>
      <c r="BWK113" s="13"/>
      <c r="BWL113" s="13"/>
      <c r="BWM113" s="13"/>
      <c r="BWN113" s="13"/>
      <c r="BWO113" s="13"/>
      <c r="BWP113" s="13"/>
      <c r="BWQ113" s="13"/>
      <c r="BWR113" s="13"/>
      <c r="BWS113" s="13"/>
      <c r="BWT113" s="13"/>
      <c r="BWU113" s="13"/>
      <c r="BWV113" s="13"/>
      <c r="BWW113" s="13"/>
      <c r="BWX113" s="13"/>
      <c r="BWY113" s="13"/>
      <c r="BWZ113" s="13"/>
      <c r="BXA113" s="13"/>
      <c r="BXB113" s="13"/>
      <c r="BXC113" s="13"/>
      <c r="BXD113" s="13"/>
      <c r="BXE113" s="13"/>
      <c r="BXF113" s="13"/>
      <c r="BXG113" s="13"/>
      <c r="BXH113" s="13"/>
      <c r="BXI113" s="13"/>
      <c r="BXJ113" s="13"/>
      <c r="BXK113" s="13"/>
      <c r="BXL113" s="13"/>
      <c r="BXM113" s="13"/>
      <c r="BXN113" s="13"/>
      <c r="BXO113" s="13"/>
      <c r="BXP113" s="13"/>
      <c r="BXQ113" s="13"/>
      <c r="BXR113" s="13"/>
      <c r="BXS113" s="13"/>
      <c r="BXT113" s="13"/>
      <c r="BXU113" s="13"/>
      <c r="BXV113" s="13"/>
      <c r="BXW113" s="13"/>
      <c r="BXX113" s="13"/>
      <c r="BXY113" s="13"/>
      <c r="BXZ113" s="13"/>
      <c r="BYA113" s="13"/>
      <c r="BYB113" s="13"/>
      <c r="BYC113" s="13"/>
      <c r="BYD113" s="13"/>
      <c r="BYE113" s="13"/>
      <c r="BYF113" s="13"/>
      <c r="BYG113" s="13"/>
      <c r="BYH113" s="13"/>
      <c r="BYI113" s="13"/>
      <c r="BYJ113" s="13"/>
      <c r="BYK113" s="13"/>
      <c r="BYL113" s="13"/>
      <c r="BYM113" s="13"/>
      <c r="BYN113" s="13"/>
      <c r="BYO113" s="13"/>
      <c r="BYP113" s="13"/>
      <c r="BYQ113" s="13"/>
      <c r="BYR113" s="13"/>
      <c r="BYS113" s="13"/>
      <c r="BYT113" s="13"/>
      <c r="BYU113" s="13"/>
      <c r="BYV113" s="13"/>
      <c r="BYW113" s="13"/>
      <c r="BYX113" s="13"/>
      <c r="BYY113" s="13"/>
      <c r="BYZ113" s="13"/>
      <c r="BZA113" s="13"/>
      <c r="BZB113" s="13"/>
      <c r="BZC113" s="13"/>
      <c r="BZD113" s="13"/>
      <c r="BZE113" s="13"/>
      <c r="BZF113" s="13"/>
      <c r="BZG113" s="13"/>
      <c r="BZH113" s="13"/>
      <c r="BZI113" s="13"/>
      <c r="BZJ113" s="13"/>
      <c r="BZK113" s="13"/>
      <c r="BZL113" s="13"/>
      <c r="BZM113" s="13"/>
      <c r="BZN113" s="13"/>
      <c r="BZO113" s="13"/>
      <c r="BZP113" s="13"/>
      <c r="BZQ113" s="13"/>
      <c r="BZR113" s="13"/>
      <c r="BZS113" s="13"/>
      <c r="BZT113" s="13"/>
      <c r="BZU113" s="13"/>
      <c r="BZV113" s="13"/>
      <c r="BZW113" s="13"/>
      <c r="BZX113" s="13"/>
      <c r="BZY113" s="13"/>
      <c r="BZZ113" s="13"/>
      <c r="CAA113" s="13"/>
      <c r="CAB113" s="13"/>
      <c r="CAC113" s="13"/>
      <c r="CAD113" s="13"/>
      <c r="CAE113" s="13"/>
      <c r="CAF113" s="13"/>
      <c r="CAG113" s="13"/>
      <c r="CAH113" s="13"/>
      <c r="CAI113" s="13"/>
      <c r="CAJ113" s="13"/>
      <c r="CAK113" s="13"/>
      <c r="CAL113" s="13"/>
      <c r="CAM113" s="13"/>
      <c r="CAN113" s="13"/>
      <c r="CAO113" s="13"/>
      <c r="CAP113" s="13"/>
      <c r="CAQ113" s="13"/>
      <c r="CAR113" s="13"/>
      <c r="CAS113" s="13"/>
      <c r="CAT113" s="13"/>
      <c r="CAU113" s="13"/>
      <c r="CAV113" s="13"/>
      <c r="CAW113" s="13"/>
      <c r="CAX113" s="13"/>
      <c r="CAY113" s="13"/>
      <c r="CAZ113" s="13"/>
      <c r="CBA113" s="13"/>
      <c r="CBB113" s="13"/>
      <c r="CBC113" s="13"/>
      <c r="CBD113" s="13"/>
      <c r="CBE113" s="13"/>
      <c r="CBF113" s="13"/>
      <c r="CBG113" s="13"/>
      <c r="CBH113" s="13"/>
      <c r="CBI113" s="13"/>
      <c r="CBJ113" s="13"/>
      <c r="CBK113" s="13"/>
      <c r="CBL113" s="13"/>
      <c r="CBM113" s="13"/>
      <c r="CBN113" s="13"/>
      <c r="CBO113" s="13"/>
      <c r="CBP113" s="13"/>
      <c r="CBQ113" s="13"/>
      <c r="CBR113" s="13"/>
      <c r="CBS113" s="13"/>
      <c r="CBT113" s="13"/>
      <c r="CBU113" s="13"/>
      <c r="CBV113" s="13"/>
      <c r="CBW113" s="13"/>
      <c r="CBX113" s="13"/>
      <c r="CBY113" s="13"/>
      <c r="CBZ113" s="13"/>
      <c r="CCA113" s="13"/>
      <c r="CCB113" s="13"/>
      <c r="CCC113" s="13"/>
      <c r="CCD113" s="13"/>
      <c r="CCE113" s="13"/>
      <c r="CCF113" s="13"/>
      <c r="CCG113" s="13"/>
      <c r="CCH113" s="13"/>
      <c r="CCI113" s="13"/>
      <c r="CCJ113" s="13"/>
      <c r="CCK113" s="13"/>
      <c r="CCL113" s="13"/>
      <c r="CCM113" s="13"/>
      <c r="CCN113" s="13"/>
      <c r="CCO113" s="13"/>
      <c r="CCP113" s="13"/>
      <c r="CCQ113" s="13"/>
      <c r="CCR113" s="13"/>
      <c r="CCS113" s="13"/>
      <c r="CCT113" s="13"/>
      <c r="CCU113" s="13"/>
      <c r="CCV113" s="13"/>
      <c r="CCW113" s="13"/>
      <c r="CCX113" s="13"/>
      <c r="CCY113" s="13"/>
      <c r="CCZ113" s="13"/>
      <c r="CDA113" s="13"/>
      <c r="CDB113" s="13"/>
      <c r="CDC113" s="13"/>
      <c r="CDD113" s="13"/>
      <c r="CDE113" s="13"/>
      <c r="CDF113" s="13"/>
      <c r="CDG113" s="13"/>
      <c r="CDH113" s="13"/>
      <c r="CDI113" s="13"/>
      <c r="CDJ113" s="13"/>
      <c r="CDK113" s="13"/>
      <c r="CDL113" s="13"/>
      <c r="CDM113" s="13"/>
      <c r="CDN113" s="13"/>
      <c r="CDO113" s="13"/>
      <c r="CDP113" s="13"/>
      <c r="CDQ113" s="13"/>
      <c r="CDR113" s="13"/>
      <c r="CDS113" s="13"/>
      <c r="CDT113" s="13"/>
      <c r="CDU113" s="13"/>
      <c r="CDV113" s="13"/>
      <c r="CDW113" s="13"/>
      <c r="CDX113" s="13"/>
      <c r="CDY113" s="13"/>
      <c r="CDZ113" s="13"/>
      <c r="CEA113" s="13"/>
      <c r="CEB113" s="13"/>
      <c r="CEC113" s="13"/>
      <c r="CED113" s="13"/>
      <c r="CEE113" s="13"/>
      <c r="CEF113" s="13"/>
      <c r="CEG113" s="13"/>
      <c r="CEH113" s="13"/>
      <c r="CEI113" s="13"/>
      <c r="CEJ113" s="13"/>
      <c r="CEK113" s="13"/>
      <c r="CEL113" s="13"/>
      <c r="CEM113" s="13"/>
      <c r="CEN113" s="13"/>
      <c r="CEO113" s="13"/>
      <c r="CEP113" s="13"/>
      <c r="CEQ113" s="13"/>
      <c r="CER113" s="13"/>
      <c r="CES113" s="13"/>
      <c r="CET113" s="13"/>
      <c r="CEU113" s="13"/>
      <c r="CEV113" s="13"/>
      <c r="CEW113" s="13"/>
      <c r="CEX113" s="13"/>
      <c r="CEY113" s="13"/>
      <c r="CEZ113" s="13"/>
      <c r="CFA113" s="13"/>
      <c r="CFB113" s="13"/>
      <c r="CFC113" s="13"/>
      <c r="CFD113" s="13"/>
      <c r="CFE113" s="13"/>
      <c r="CFF113" s="13"/>
      <c r="CFG113" s="13"/>
      <c r="CFH113" s="13"/>
      <c r="CFI113" s="13"/>
      <c r="CFJ113" s="13"/>
      <c r="CFK113" s="13"/>
      <c r="CFL113" s="13"/>
      <c r="CFM113" s="13"/>
      <c r="CFN113" s="13"/>
      <c r="CFO113" s="13"/>
      <c r="CFP113" s="13"/>
      <c r="CFQ113" s="13"/>
      <c r="CFR113" s="13"/>
      <c r="CFS113" s="13"/>
      <c r="CFT113" s="13"/>
      <c r="CFU113" s="13"/>
      <c r="CFV113" s="13"/>
      <c r="CFW113" s="13"/>
      <c r="CFX113" s="13"/>
      <c r="CFY113" s="13"/>
      <c r="CFZ113" s="13"/>
      <c r="CGA113" s="13"/>
      <c r="CGB113" s="13"/>
      <c r="CGC113" s="13"/>
      <c r="CGD113" s="13"/>
      <c r="CGE113" s="13"/>
      <c r="CGF113" s="13"/>
      <c r="CGG113" s="13"/>
      <c r="CGH113" s="13"/>
      <c r="CGI113" s="13"/>
      <c r="CGJ113" s="13"/>
      <c r="CGK113" s="13"/>
      <c r="CGL113" s="13"/>
      <c r="CGM113" s="13"/>
      <c r="CGN113" s="13"/>
      <c r="CGO113" s="13"/>
      <c r="CGP113" s="13"/>
      <c r="CGQ113" s="13"/>
      <c r="CGR113" s="13"/>
      <c r="CGS113" s="13"/>
      <c r="CGT113" s="13"/>
      <c r="CGU113" s="13"/>
      <c r="CGV113" s="13"/>
      <c r="CGW113" s="13"/>
      <c r="CGX113" s="13"/>
      <c r="CGY113" s="13"/>
      <c r="CGZ113" s="13"/>
      <c r="CHA113" s="13"/>
      <c r="CHB113" s="13"/>
      <c r="CHC113" s="13"/>
      <c r="CHD113" s="13"/>
      <c r="CHE113" s="13"/>
      <c r="CHF113" s="13"/>
      <c r="CHG113" s="13"/>
      <c r="CHH113" s="13"/>
      <c r="CHI113" s="13"/>
      <c r="CHJ113" s="13"/>
      <c r="CHK113" s="13"/>
      <c r="CHL113" s="13"/>
      <c r="CHM113" s="13"/>
      <c r="CHN113" s="13"/>
      <c r="CHO113" s="13"/>
      <c r="CHP113" s="13"/>
      <c r="CHQ113" s="13"/>
      <c r="CHR113" s="13"/>
      <c r="CHS113" s="13"/>
      <c r="CHT113" s="13"/>
      <c r="CHU113" s="13"/>
      <c r="CHV113" s="13"/>
      <c r="CHW113" s="13"/>
      <c r="CHX113" s="13"/>
      <c r="CHY113" s="13"/>
      <c r="CHZ113" s="13"/>
      <c r="CIA113" s="13"/>
      <c r="CIB113" s="13"/>
      <c r="CIC113" s="13"/>
      <c r="CID113" s="13"/>
      <c r="CIE113" s="13"/>
      <c r="CIF113" s="13"/>
      <c r="CIG113" s="13"/>
      <c r="CIH113" s="13"/>
      <c r="CII113" s="13"/>
      <c r="CIJ113" s="13"/>
      <c r="CIK113" s="13"/>
      <c r="CIL113" s="13"/>
      <c r="CIM113" s="13"/>
      <c r="CIN113" s="13"/>
      <c r="CIO113" s="13"/>
      <c r="CIP113" s="13"/>
      <c r="CIQ113" s="13"/>
      <c r="CIR113" s="13"/>
      <c r="CIS113" s="13"/>
      <c r="CIT113" s="13"/>
      <c r="CIU113" s="13"/>
      <c r="CIV113" s="13"/>
      <c r="CIW113" s="13"/>
      <c r="CIX113" s="13"/>
      <c r="CIY113" s="13"/>
      <c r="CIZ113" s="13"/>
      <c r="CJA113" s="13"/>
      <c r="CJB113" s="13"/>
      <c r="CJC113" s="13"/>
      <c r="CJD113" s="13"/>
      <c r="CJE113" s="13"/>
      <c r="CJF113" s="13"/>
      <c r="CJG113" s="13"/>
      <c r="CJH113" s="13"/>
      <c r="CJI113" s="13"/>
      <c r="CJJ113" s="13"/>
      <c r="CJK113" s="13"/>
      <c r="CJL113" s="13"/>
      <c r="CJM113" s="13"/>
      <c r="CJN113" s="13"/>
      <c r="CJO113" s="13"/>
      <c r="CJP113" s="13"/>
      <c r="CJQ113" s="13"/>
      <c r="CJR113" s="13"/>
      <c r="CJS113" s="13"/>
      <c r="CJT113" s="13"/>
      <c r="CJU113" s="13"/>
      <c r="CJV113" s="13"/>
      <c r="CJW113" s="13"/>
      <c r="CJX113" s="13"/>
      <c r="CJY113" s="13"/>
      <c r="CJZ113" s="13"/>
      <c r="CKA113" s="13"/>
      <c r="CKB113" s="13"/>
      <c r="CKC113" s="13"/>
      <c r="CKD113" s="13"/>
      <c r="CKE113" s="13"/>
      <c r="CKF113" s="13"/>
      <c r="CKG113" s="13"/>
      <c r="CKH113" s="13"/>
      <c r="CKI113" s="13"/>
      <c r="CKJ113" s="13"/>
      <c r="CKK113" s="13"/>
      <c r="CKL113" s="13"/>
      <c r="CKM113" s="13"/>
      <c r="CKN113" s="13"/>
      <c r="CKO113" s="13"/>
      <c r="CKP113" s="13"/>
      <c r="CKQ113" s="13"/>
      <c r="CKR113" s="13"/>
      <c r="CKS113" s="13"/>
      <c r="CKT113" s="13"/>
      <c r="CKU113" s="13"/>
      <c r="CKV113" s="13"/>
      <c r="CKW113" s="13"/>
      <c r="CKX113" s="13"/>
      <c r="CKY113" s="13"/>
      <c r="CKZ113" s="13"/>
      <c r="CLA113" s="13"/>
      <c r="CLB113" s="13"/>
      <c r="CLC113" s="13"/>
      <c r="CLD113" s="13"/>
      <c r="CLE113" s="13"/>
      <c r="CLF113" s="13"/>
      <c r="CLG113" s="13"/>
      <c r="CLH113" s="13"/>
      <c r="CLI113" s="13"/>
      <c r="CLJ113" s="13"/>
      <c r="CLK113" s="13"/>
      <c r="CLL113" s="13"/>
      <c r="CLM113" s="13"/>
      <c r="CLN113" s="13"/>
      <c r="CLO113" s="13"/>
      <c r="CLP113" s="13"/>
      <c r="CLQ113" s="13"/>
      <c r="CLR113" s="13"/>
      <c r="CLS113" s="13"/>
      <c r="CLT113" s="13"/>
      <c r="CLU113" s="13"/>
      <c r="CLV113" s="13"/>
      <c r="CLW113" s="13"/>
      <c r="CLX113" s="13"/>
      <c r="CLY113" s="13"/>
      <c r="CLZ113" s="13"/>
      <c r="CMA113" s="13"/>
      <c r="CMB113" s="13"/>
      <c r="CMC113" s="13"/>
      <c r="CMD113" s="13"/>
      <c r="CME113" s="13"/>
      <c r="CMF113" s="13"/>
      <c r="CMG113" s="13"/>
      <c r="CMH113" s="13"/>
      <c r="CMI113" s="13"/>
      <c r="CMJ113" s="13"/>
      <c r="CMK113" s="13"/>
      <c r="CML113" s="13"/>
      <c r="CMM113" s="13"/>
      <c r="CMN113" s="13"/>
      <c r="CMO113" s="13"/>
      <c r="CMP113" s="13"/>
      <c r="CMQ113" s="13"/>
      <c r="CMR113" s="13"/>
      <c r="CMS113" s="13"/>
      <c r="CMT113" s="13"/>
      <c r="CMU113" s="13"/>
      <c r="CMV113" s="13"/>
      <c r="CMW113" s="13"/>
      <c r="CMX113" s="13"/>
      <c r="CMY113" s="13"/>
      <c r="CMZ113" s="13"/>
      <c r="CNA113" s="13"/>
      <c r="CNB113" s="13"/>
      <c r="CNC113" s="13"/>
      <c r="CND113" s="13"/>
      <c r="CNE113" s="13"/>
      <c r="CNF113" s="13"/>
      <c r="CNG113" s="13"/>
      <c r="CNH113" s="13"/>
      <c r="CNI113" s="13"/>
      <c r="CNJ113" s="13"/>
      <c r="CNK113" s="13"/>
      <c r="CNL113" s="13"/>
      <c r="CNM113" s="13"/>
      <c r="CNN113" s="13"/>
      <c r="CNO113" s="13"/>
      <c r="CNP113" s="13"/>
      <c r="CNQ113" s="13"/>
      <c r="CNR113" s="13"/>
      <c r="CNS113" s="13"/>
      <c r="CNT113" s="13"/>
      <c r="CNU113" s="13"/>
      <c r="CNV113" s="13"/>
      <c r="CNW113" s="13"/>
      <c r="CNX113" s="13"/>
      <c r="CNY113" s="13"/>
      <c r="CNZ113" s="13"/>
      <c r="COA113" s="13"/>
      <c r="COB113" s="13"/>
      <c r="COC113" s="13"/>
      <c r="COD113" s="13"/>
      <c r="COE113" s="13"/>
      <c r="COF113" s="13"/>
      <c r="COG113" s="13"/>
      <c r="COH113" s="13"/>
      <c r="COI113" s="13"/>
      <c r="COJ113" s="13"/>
      <c r="COK113" s="13"/>
      <c r="COL113" s="13"/>
      <c r="COM113" s="13"/>
      <c r="CON113" s="13"/>
      <c r="COO113" s="13"/>
      <c r="COP113" s="13"/>
      <c r="COQ113" s="13"/>
      <c r="COR113" s="13"/>
      <c r="COS113" s="13"/>
      <c r="COT113" s="13"/>
      <c r="COU113" s="13"/>
      <c r="COV113" s="13"/>
      <c r="COW113" s="13"/>
      <c r="COX113" s="13"/>
      <c r="COY113" s="13"/>
      <c r="COZ113" s="13"/>
      <c r="CPA113" s="13"/>
      <c r="CPB113" s="13"/>
      <c r="CPC113" s="13"/>
      <c r="CPD113" s="13"/>
      <c r="CPE113" s="13"/>
      <c r="CPF113" s="13"/>
      <c r="CPG113" s="13"/>
      <c r="CPH113" s="13"/>
      <c r="CPI113" s="13"/>
      <c r="CPJ113" s="13"/>
      <c r="CPK113" s="13"/>
      <c r="CPL113" s="13"/>
      <c r="CPM113" s="13"/>
      <c r="CPN113" s="13"/>
      <c r="CPO113" s="13"/>
      <c r="CPP113" s="13"/>
      <c r="CPQ113" s="13"/>
      <c r="CPR113" s="13"/>
      <c r="CPS113" s="13"/>
      <c r="CPT113" s="13"/>
      <c r="CPU113" s="13"/>
      <c r="CPV113" s="13"/>
      <c r="CPW113" s="13"/>
      <c r="CPX113" s="13"/>
      <c r="CPY113" s="13"/>
      <c r="CPZ113" s="13"/>
      <c r="CQA113" s="13"/>
      <c r="CQB113" s="13"/>
      <c r="CQC113" s="13"/>
      <c r="CQD113" s="13"/>
      <c r="CQE113" s="13"/>
      <c r="CQF113" s="13"/>
      <c r="CQG113" s="13"/>
      <c r="CQH113" s="13"/>
      <c r="CQI113" s="13"/>
      <c r="CQJ113" s="13"/>
      <c r="CQK113" s="13"/>
      <c r="CQL113" s="13"/>
      <c r="CQM113" s="13"/>
      <c r="CQN113" s="13"/>
      <c r="CQO113" s="13"/>
      <c r="CQP113" s="13"/>
      <c r="CQQ113" s="13"/>
      <c r="CQR113" s="13"/>
      <c r="CQS113" s="13"/>
      <c r="CQT113" s="13"/>
      <c r="CQU113" s="13"/>
      <c r="CQV113" s="13"/>
      <c r="CQW113" s="13"/>
      <c r="CQX113" s="13"/>
      <c r="CQY113" s="13"/>
      <c r="CQZ113" s="13"/>
      <c r="CRA113" s="13"/>
      <c r="CRB113" s="13"/>
      <c r="CRC113" s="13"/>
      <c r="CRD113" s="13"/>
      <c r="CRE113" s="13"/>
      <c r="CRF113" s="13"/>
      <c r="CRG113" s="13"/>
      <c r="CRH113" s="13"/>
      <c r="CRI113" s="13"/>
      <c r="CRJ113" s="13"/>
      <c r="CRK113" s="13"/>
      <c r="CRL113" s="13"/>
      <c r="CRM113" s="13"/>
      <c r="CRN113" s="13"/>
      <c r="CRO113" s="13"/>
      <c r="CRP113" s="13"/>
      <c r="CRQ113" s="13"/>
      <c r="CRR113" s="13"/>
      <c r="CRS113" s="13"/>
      <c r="CRT113" s="13"/>
      <c r="CRU113" s="13"/>
      <c r="CRV113" s="13"/>
      <c r="CRW113" s="13"/>
      <c r="CRX113" s="13"/>
      <c r="CRY113" s="13"/>
      <c r="CRZ113" s="13"/>
      <c r="CSA113" s="13"/>
      <c r="CSB113" s="13"/>
      <c r="CSC113" s="13"/>
      <c r="CSD113" s="13"/>
      <c r="CSE113" s="13"/>
      <c r="CSF113" s="13"/>
      <c r="CSG113" s="13"/>
      <c r="CSH113" s="13"/>
      <c r="CSI113" s="13"/>
      <c r="CSJ113" s="13"/>
      <c r="CSK113" s="13"/>
      <c r="CSL113" s="13"/>
      <c r="CSM113" s="13"/>
      <c r="CSN113" s="13"/>
      <c r="CSO113" s="13"/>
      <c r="CSP113" s="13"/>
      <c r="CSQ113" s="13"/>
      <c r="CSR113" s="13"/>
      <c r="CSS113" s="13"/>
      <c r="CST113" s="13"/>
      <c r="CSU113" s="13"/>
      <c r="CSV113" s="13"/>
      <c r="CSW113" s="13"/>
      <c r="CSX113" s="13"/>
      <c r="CSY113" s="13"/>
      <c r="CSZ113" s="13"/>
      <c r="CTA113" s="13"/>
      <c r="CTB113" s="13"/>
      <c r="CTC113" s="13"/>
      <c r="CTD113" s="13"/>
      <c r="CTE113" s="13"/>
      <c r="CTF113" s="13"/>
      <c r="CTG113" s="13"/>
      <c r="CTH113" s="13"/>
      <c r="CTI113" s="13"/>
      <c r="CTJ113" s="13"/>
      <c r="CTK113" s="13"/>
      <c r="CTL113" s="13"/>
      <c r="CTM113" s="13"/>
      <c r="CTN113" s="13"/>
      <c r="CTO113" s="13"/>
      <c r="CTP113" s="13"/>
      <c r="CTQ113" s="13"/>
      <c r="CTR113" s="13"/>
      <c r="CTS113" s="13"/>
      <c r="CTT113" s="13"/>
      <c r="CTU113" s="13"/>
      <c r="CTV113" s="13"/>
      <c r="CTW113" s="13"/>
      <c r="CTX113" s="13"/>
      <c r="CTY113" s="13"/>
      <c r="CTZ113" s="13"/>
      <c r="CUA113" s="13"/>
      <c r="CUB113" s="13"/>
      <c r="CUC113" s="13"/>
      <c r="CUD113" s="13"/>
      <c r="CUE113" s="13"/>
      <c r="CUF113" s="13"/>
      <c r="CUG113" s="13"/>
      <c r="CUH113" s="13"/>
      <c r="CUI113" s="13"/>
      <c r="CUJ113" s="13"/>
      <c r="CUK113" s="13"/>
      <c r="CUL113" s="13"/>
      <c r="CUM113" s="13"/>
      <c r="CUN113" s="13"/>
      <c r="CUO113" s="13"/>
      <c r="CUP113" s="13"/>
      <c r="CUQ113" s="13"/>
      <c r="CUR113" s="13"/>
      <c r="CUS113" s="13"/>
      <c r="CUT113" s="13"/>
      <c r="CUU113" s="13"/>
      <c r="CUV113" s="13"/>
      <c r="CUW113" s="13"/>
      <c r="CUX113" s="13"/>
      <c r="CUY113" s="13"/>
      <c r="CUZ113" s="13"/>
      <c r="CVA113" s="13"/>
      <c r="CVB113" s="13"/>
      <c r="CVC113" s="13"/>
      <c r="CVD113" s="13"/>
      <c r="CVE113" s="13"/>
      <c r="CVF113" s="13"/>
      <c r="CVG113" s="13"/>
      <c r="CVH113" s="13"/>
      <c r="CVI113" s="13"/>
      <c r="CVJ113" s="13"/>
      <c r="CVK113" s="13"/>
      <c r="CVL113" s="13"/>
      <c r="CVM113" s="13"/>
      <c r="CVN113" s="13"/>
      <c r="CVO113" s="13"/>
      <c r="CVP113" s="13"/>
      <c r="CVQ113" s="13"/>
      <c r="CVR113" s="13"/>
      <c r="CVS113" s="13"/>
      <c r="CVT113" s="13"/>
      <c r="CVU113" s="13"/>
      <c r="CVV113" s="13"/>
      <c r="CVW113" s="13"/>
      <c r="CVX113" s="13"/>
      <c r="CVY113" s="13"/>
      <c r="CVZ113" s="13"/>
      <c r="CWA113" s="13"/>
      <c r="CWB113" s="13"/>
      <c r="CWC113" s="13"/>
      <c r="CWD113" s="13"/>
      <c r="CWE113" s="13"/>
      <c r="CWF113" s="13"/>
      <c r="CWG113" s="13"/>
      <c r="CWH113" s="13"/>
      <c r="CWI113" s="13"/>
      <c r="CWJ113" s="13"/>
      <c r="CWK113" s="13"/>
      <c r="CWL113" s="13"/>
      <c r="CWM113" s="13"/>
      <c r="CWN113" s="13"/>
      <c r="CWO113" s="13"/>
      <c r="CWP113" s="13"/>
      <c r="CWQ113" s="13"/>
      <c r="CWR113" s="13"/>
      <c r="CWS113" s="13"/>
      <c r="CWT113" s="13"/>
      <c r="CWU113" s="13"/>
      <c r="CWV113" s="13"/>
      <c r="CWW113" s="13"/>
      <c r="CWX113" s="13"/>
      <c r="CWY113" s="13"/>
      <c r="CWZ113" s="13"/>
      <c r="CXA113" s="13"/>
      <c r="CXB113" s="13"/>
      <c r="CXC113" s="13"/>
      <c r="CXD113" s="13"/>
      <c r="CXE113" s="13"/>
      <c r="CXF113" s="13"/>
      <c r="CXG113" s="13"/>
      <c r="CXH113" s="13"/>
      <c r="CXI113" s="13"/>
      <c r="CXJ113" s="13"/>
      <c r="CXK113" s="13"/>
      <c r="CXL113" s="13"/>
      <c r="CXM113" s="13"/>
      <c r="CXN113" s="13"/>
      <c r="CXO113" s="13"/>
      <c r="CXP113" s="13"/>
      <c r="CXQ113" s="13"/>
      <c r="CXR113" s="13"/>
      <c r="CXS113" s="13"/>
      <c r="CXT113" s="13"/>
      <c r="CXU113" s="13"/>
      <c r="CXV113" s="13"/>
      <c r="CXW113" s="13"/>
      <c r="CXX113" s="13"/>
      <c r="CXY113" s="13"/>
      <c r="CXZ113" s="13"/>
      <c r="CYA113" s="13"/>
      <c r="CYB113" s="13"/>
      <c r="CYC113" s="13"/>
      <c r="CYD113" s="13"/>
      <c r="CYE113" s="13"/>
      <c r="CYF113" s="13"/>
      <c r="CYG113" s="13"/>
      <c r="CYH113" s="13"/>
      <c r="CYI113" s="13"/>
      <c r="CYJ113" s="13"/>
      <c r="CYK113" s="13"/>
      <c r="CYL113" s="13"/>
      <c r="CYM113" s="13"/>
      <c r="CYN113" s="13"/>
      <c r="CYO113" s="13"/>
      <c r="CYP113" s="13"/>
      <c r="CYQ113" s="13"/>
      <c r="CYR113" s="13"/>
      <c r="CYS113" s="13"/>
      <c r="CYT113" s="13"/>
      <c r="CYU113" s="13"/>
      <c r="CYV113" s="13"/>
      <c r="CYW113" s="13"/>
      <c r="CYX113" s="13"/>
      <c r="CYY113" s="13"/>
      <c r="CYZ113" s="13"/>
      <c r="CZA113" s="13"/>
      <c r="CZB113" s="13"/>
      <c r="CZC113" s="13"/>
      <c r="CZD113" s="13"/>
      <c r="CZE113" s="13"/>
      <c r="CZF113" s="13"/>
      <c r="CZG113" s="13"/>
      <c r="CZH113" s="13"/>
      <c r="CZI113" s="13"/>
      <c r="CZJ113" s="13"/>
      <c r="CZK113" s="13"/>
      <c r="CZL113" s="13"/>
      <c r="CZM113" s="13"/>
      <c r="CZN113" s="13"/>
      <c r="CZO113" s="13"/>
      <c r="CZP113" s="13"/>
      <c r="CZQ113" s="13"/>
      <c r="CZR113" s="13"/>
      <c r="CZS113" s="13"/>
      <c r="CZT113" s="13"/>
      <c r="CZU113" s="13"/>
      <c r="CZV113" s="13"/>
      <c r="CZW113" s="13"/>
      <c r="CZX113" s="13"/>
      <c r="CZY113" s="13"/>
      <c r="CZZ113" s="13"/>
      <c r="DAA113" s="13"/>
      <c r="DAB113" s="13"/>
      <c r="DAC113" s="13"/>
      <c r="DAD113" s="13"/>
      <c r="DAE113" s="13"/>
      <c r="DAF113" s="13"/>
      <c r="DAG113" s="13"/>
      <c r="DAH113" s="13"/>
      <c r="DAI113" s="13"/>
      <c r="DAJ113" s="13"/>
      <c r="DAK113" s="13"/>
      <c r="DAL113" s="13"/>
      <c r="DAM113" s="13"/>
      <c r="DAN113" s="13"/>
      <c r="DAO113" s="13"/>
      <c r="DAP113" s="13"/>
      <c r="DAQ113" s="13"/>
      <c r="DAR113" s="13"/>
      <c r="DAS113" s="13"/>
      <c r="DAT113" s="13"/>
      <c r="DAU113" s="13"/>
      <c r="DAV113" s="13"/>
      <c r="DAW113" s="13"/>
      <c r="DAX113" s="13"/>
      <c r="DAY113" s="13"/>
      <c r="DAZ113" s="13"/>
      <c r="DBA113" s="13"/>
      <c r="DBB113" s="13"/>
      <c r="DBC113" s="13"/>
      <c r="DBD113" s="13"/>
      <c r="DBE113" s="13"/>
      <c r="DBF113" s="13"/>
      <c r="DBG113" s="13"/>
      <c r="DBH113" s="13"/>
      <c r="DBI113" s="13"/>
      <c r="DBJ113" s="13"/>
      <c r="DBK113" s="13"/>
      <c r="DBL113" s="13"/>
      <c r="DBM113" s="13"/>
      <c r="DBN113" s="13"/>
      <c r="DBO113" s="13"/>
      <c r="DBP113" s="13"/>
      <c r="DBQ113" s="13"/>
      <c r="DBR113" s="13"/>
      <c r="DBS113" s="13"/>
      <c r="DBT113" s="13"/>
      <c r="DBU113" s="13"/>
      <c r="DBV113" s="13"/>
      <c r="DBW113" s="13"/>
      <c r="DBX113" s="13"/>
      <c r="DBY113" s="13"/>
      <c r="DBZ113" s="13"/>
      <c r="DCA113" s="13"/>
      <c r="DCB113" s="13"/>
      <c r="DCC113" s="13"/>
      <c r="DCD113" s="13"/>
      <c r="DCE113" s="13"/>
      <c r="DCF113" s="13"/>
      <c r="DCG113" s="13"/>
      <c r="DCH113" s="13"/>
      <c r="DCI113" s="13"/>
      <c r="DCJ113" s="13"/>
      <c r="DCK113" s="13"/>
      <c r="DCL113" s="13"/>
      <c r="DCM113" s="13"/>
      <c r="DCN113" s="13"/>
      <c r="DCO113" s="13"/>
      <c r="DCP113" s="13"/>
      <c r="DCQ113" s="13"/>
      <c r="DCR113" s="13"/>
      <c r="DCS113" s="13"/>
      <c r="DCT113" s="13"/>
      <c r="DCU113" s="13"/>
      <c r="DCV113" s="13"/>
      <c r="DCW113" s="13"/>
      <c r="DCX113" s="13"/>
      <c r="DCY113" s="13"/>
      <c r="DCZ113" s="13"/>
      <c r="DDA113" s="13"/>
      <c r="DDB113" s="13"/>
      <c r="DDC113" s="13"/>
      <c r="DDD113" s="13"/>
      <c r="DDE113" s="13"/>
      <c r="DDF113" s="13"/>
      <c r="DDG113" s="13"/>
      <c r="DDH113" s="13"/>
      <c r="DDI113" s="13"/>
      <c r="DDJ113" s="13"/>
      <c r="DDK113" s="13"/>
      <c r="DDL113" s="13"/>
      <c r="DDM113" s="13"/>
      <c r="DDN113" s="13"/>
      <c r="DDO113" s="13"/>
      <c r="DDP113" s="13"/>
      <c r="DDQ113" s="13"/>
      <c r="DDR113" s="13"/>
      <c r="DDS113" s="13"/>
      <c r="DDT113" s="13"/>
      <c r="DDU113" s="13"/>
      <c r="DDV113" s="13"/>
      <c r="DDW113" s="13"/>
      <c r="DDX113" s="13"/>
      <c r="DDY113" s="13"/>
      <c r="DDZ113" s="13"/>
      <c r="DEA113" s="13"/>
      <c r="DEB113" s="13"/>
      <c r="DEC113" s="13"/>
      <c r="DED113" s="13"/>
      <c r="DEE113" s="13"/>
      <c r="DEF113" s="13"/>
      <c r="DEG113" s="13"/>
      <c r="DEH113" s="13"/>
      <c r="DEI113" s="13"/>
      <c r="DEJ113" s="13"/>
      <c r="DEK113" s="13"/>
      <c r="DEL113" s="13"/>
      <c r="DEM113" s="13"/>
      <c r="DEN113" s="13"/>
      <c r="DEO113" s="13"/>
      <c r="DEP113" s="13"/>
      <c r="DEQ113" s="13"/>
      <c r="DER113" s="13"/>
      <c r="DES113" s="13"/>
      <c r="DET113" s="13"/>
      <c r="DEU113" s="13"/>
      <c r="DEV113" s="13"/>
      <c r="DEW113" s="13"/>
      <c r="DEX113" s="13"/>
      <c r="DEY113" s="13"/>
      <c r="DEZ113" s="13"/>
      <c r="DFA113" s="13"/>
      <c r="DFB113" s="13"/>
      <c r="DFC113" s="13"/>
      <c r="DFD113" s="13"/>
      <c r="DFE113" s="13"/>
      <c r="DFF113" s="13"/>
      <c r="DFG113" s="13"/>
      <c r="DFH113" s="13"/>
      <c r="DFI113" s="13"/>
      <c r="DFJ113" s="13"/>
      <c r="DFK113" s="13"/>
      <c r="DFL113" s="13"/>
      <c r="DFM113" s="13"/>
      <c r="DFN113" s="13"/>
      <c r="DFO113" s="13"/>
      <c r="DFP113" s="13"/>
      <c r="DFQ113" s="13"/>
      <c r="DFR113" s="13"/>
      <c r="DFS113" s="13"/>
      <c r="DFT113" s="13"/>
      <c r="DFU113" s="13"/>
      <c r="DFV113" s="13"/>
      <c r="DFW113" s="13"/>
      <c r="DFX113" s="13"/>
      <c r="DFY113" s="13"/>
      <c r="DFZ113" s="13"/>
      <c r="DGA113" s="13"/>
      <c r="DGB113" s="13"/>
      <c r="DGC113" s="13"/>
      <c r="DGD113" s="13"/>
      <c r="DGE113" s="13"/>
      <c r="DGF113" s="13"/>
      <c r="DGG113" s="13"/>
      <c r="DGH113" s="13"/>
      <c r="DGI113" s="13"/>
      <c r="DGJ113" s="13"/>
      <c r="DGK113" s="13"/>
      <c r="DGL113" s="13"/>
      <c r="DGM113" s="13"/>
      <c r="DGN113" s="13"/>
      <c r="DGO113" s="13"/>
      <c r="DGP113" s="13"/>
      <c r="DGQ113" s="13"/>
      <c r="DGR113" s="13"/>
      <c r="DGS113" s="13"/>
      <c r="DGT113" s="13"/>
      <c r="DGU113" s="13"/>
      <c r="DGV113" s="13"/>
      <c r="DGW113" s="13"/>
      <c r="DGX113" s="13"/>
      <c r="DGY113" s="13"/>
      <c r="DGZ113" s="13"/>
      <c r="DHA113" s="13"/>
      <c r="DHB113" s="13"/>
      <c r="DHC113" s="13"/>
      <c r="DHD113" s="13"/>
      <c r="DHE113" s="13"/>
      <c r="DHF113" s="13"/>
      <c r="DHG113" s="13"/>
      <c r="DHH113" s="13"/>
      <c r="DHI113" s="13"/>
      <c r="DHJ113" s="13"/>
      <c r="DHK113" s="13"/>
      <c r="DHL113" s="13"/>
      <c r="DHM113" s="13"/>
      <c r="DHN113" s="13"/>
      <c r="DHO113" s="13"/>
      <c r="DHP113" s="13"/>
      <c r="DHQ113" s="13"/>
      <c r="DHR113" s="13"/>
      <c r="DHS113" s="13"/>
      <c r="DHT113" s="13"/>
      <c r="DHU113" s="13"/>
      <c r="DHV113" s="13"/>
      <c r="DHW113" s="13"/>
      <c r="DHX113" s="13"/>
      <c r="DHY113" s="13"/>
      <c r="DHZ113" s="13"/>
      <c r="DIA113" s="13"/>
      <c r="DIB113" s="13"/>
      <c r="DIC113" s="13"/>
      <c r="DID113" s="13"/>
      <c r="DIE113" s="13"/>
      <c r="DIF113" s="13"/>
      <c r="DIG113" s="13"/>
      <c r="DIH113" s="13"/>
      <c r="DII113" s="13"/>
      <c r="DIJ113" s="13"/>
      <c r="DIK113" s="13"/>
      <c r="DIL113" s="13"/>
      <c r="DIM113" s="13"/>
      <c r="DIN113" s="13"/>
      <c r="DIO113" s="13"/>
      <c r="DIP113" s="13"/>
      <c r="DIQ113" s="13"/>
      <c r="DIR113" s="13"/>
      <c r="DIS113" s="13"/>
      <c r="DIT113" s="13"/>
      <c r="DIU113" s="13"/>
      <c r="DIV113" s="13"/>
      <c r="DIW113" s="13"/>
      <c r="DIX113" s="13"/>
      <c r="DIY113" s="13"/>
      <c r="DIZ113" s="13"/>
      <c r="DJA113" s="13"/>
      <c r="DJB113" s="13"/>
      <c r="DJC113" s="13"/>
      <c r="DJD113" s="13"/>
      <c r="DJE113" s="13"/>
      <c r="DJF113" s="13"/>
      <c r="DJG113" s="13"/>
      <c r="DJH113" s="13"/>
      <c r="DJI113" s="13"/>
      <c r="DJJ113" s="13"/>
      <c r="DJK113" s="13"/>
      <c r="DJL113" s="13"/>
      <c r="DJM113" s="13"/>
      <c r="DJN113" s="13"/>
      <c r="DJO113" s="13"/>
      <c r="DJP113" s="13"/>
      <c r="DJQ113" s="13"/>
      <c r="DJR113" s="13"/>
      <c r="DJS113" s="13"/>
      <c r="DJT113" s="13"/>
      <c r="DJU113" s="13"/>
      <c r="DJV113" s="13"/>
      <c r="DJW113" s="13"/>
      <c r="DJX113" s="13"/>
      <c r="DJY113" s="13"/>
      <c r="DJZ113" s="13"/>
      <c r="DKA113" s="13"/>
      <c r="DKB113" s="13"/>
      <c r="DKC113" s="13"/>
      <c r="DKD113" s="13"/>
      <c r="DKE113" s="13"/>
      <c r="DKF113" s="13"/>
      <c r="DKG113" s="13"/>
      <c r="DKH113" s="13"/>
      <c r="DKI113" s="13"/>
      <c r="DKJ113" s="13"/>
      <c r="DKK113" s="13"/>
      <c r="DKL113" s="13"/>
      <c r="DKM113" s="13"/>
      <c r="DKN113" s="13"/>
      <c r="DKO113" s="13"/>
      <c r="DKP113" s="13"/>
      <c r="DKQ113" s="13"/>
      <c r="DKR113" s="13"/>
      <c r="DKS113" s="13"/>
      <c r="DKT113" s="13"/>
      <c r="DKU113" s="13"/>
      <c r="DKV113" s="13"/>
      <c r="DKW113" s="13"/>
      <c r="DKX113" s="13"/>
      <c r="DKY113" s="13"/>
      <c r="DKZ113" s="13"/>
      <c r="DLA113" s="13"/>
      <c r="DLB113" s="13"/>
      <c r="DLC113" s="13"/>
      <c r="DLD113" s="13"/>
      <c r="DLE113" s="13"/>
      <c r="DLF113" s="13"/>
      <c r="DLG113" s="13"/>
      <c r="DLH113" s="13"/>
      <c r="DLI113" s="13"/>
      <c r="DLJ113" s="13"/>
      <c r="DLK113" s="13"/>
      <c r="DLL113" s="13"/>
      <c r="DLM113" s="13"/>
      <c r="DLN113" s="13"/>
      <c r="DLO113" s="13"/>
      <c r="DLP113" s="13"/>
      <c r="DLQ113" s="13"/>
      <c r="DLR113" s="13"/>
      <c r="DLS113" s="13"/>
      <c r="DLT113" s="13"/>
      <c r="DLU113" s="13"/>
      <c r="DLV113" s="13"/>
      <c r="DLW113" s="13"/>
      <c r="DLX113" s="13"/>
      <c r="DLY113" s="13"/>
      <c r="DLZ113" s="13"/>
      <c r="DMA113" s="13"/>
      <c r="DMB113" s="13"/>
      <c r="DMC113" s="13"/>
      <c r="DMD113" s="13"/>
      <c r="DME113" s="13"/>
      <c r="DMF113" s="13"/>
      <c r="DMG113" s="13"/>
      <c r="DMH113" s="13"/>
      <c r="DMI113" s="13"/>
      <c r="DMJ113" s="13"/>
      <c r="DMK113" s="13"/>
      <c r="DML113" s="13"/>
      <c r="DMM113" s="13"/>
      <c r="DMN113" s="13"/>
      <c r="DMO113" s="13"/>
      <c r="DMP113" s="13"/>
      <c r="DMQ113" s="13"/>
      <c r="DMR113" s="13"/>
      <c r="DMS113" s="13"/>
      <c r="DMT113" s="13"/>
      <c r="DMU113" s="13"/>
      <c r="DMV113" s="13"/>
      <c r="DMW113" s="13"/>
      <c r="DMX113" s="13"/>
      <c r="DMY113" s="13"/>
      <c r="DMZ113" s="13"/>
      <c r="DNA113" s="13"/>
      <c r="DNB113" s="13"/>
      <c r="DNC113" s="13"/>
      <c r="DND113" s="13"/>
      <c r="DNE113" s="13"/>
      <c r="DNF113" s="13"/>
      <c r="DNG113" s="13"/>
      <c r="DNH113" s="13"/>
      <c r="DNI113" s="13"/>
      <c r="DNJ113" s="13"/>
      <c r="DNK113" s="13"/>
      <c r="DNL113" s="13"/>
      <c r="DNM113" s="13"/>
      <c r="DNN113" s="13"/>
      <c r="DNO113" s="13"/>
      <c r="DNP113" s="13"/>
      <c r="DNQ113" s="13"/>
      <c r="DNR113" s="13"/>
      <c r="DNS113" s="13"/>
      <c r="DNT113" s="13"/>
      <c r="DNU113" s="13"/>
      <c r="DNV113" s="13"/>
      <c r="DNW113" s="13"/>
      <c r="DNX113" s="13"/>
      <c r="DNY113" s="13"/>
      <c r="DNZ113" s="13"/>
      <c r="DOA113" s="13"/>
      <c r="DOB113" s="13"/>
      <c r="DOC113" s="13"/>
      <c r="DOD113" s="13"/>
      <c r="DOE113" s="13"/>
      <c r="DOF113" s="13"/>
      <c r="DOG113" s="13"/>
      <c r="DOH113" s="13"/>
      <c r="DOI113" s="13"/>
      <c r="DOJ113" s="13"/>
      <c r="DOK113" s="13"/>
      <c r="DOL113" s="13"/>
      <c r="DOM113" s="13"/>
      <c r="DON113" s="13"/>
      <c r="DOO113" s="13"/>
      <c r="DOP113" s="13"/>
      <c r="DOQ113" s="13"/>
      <c r="DOR113" s="13"/>
      <c r="DOS113" s="13"/>
      <c r="DOT113" s="13"/>
      <c r="DOU113" s="13"/>
      <c r="DOV113" s="13"/>
      <c r="DOW113" s="13"/>
      <c r="DOX113" s="13"/>
      <c r="DOY113" s="13"/>
      <c r="DOZ113" s="13"/>
      <c r="DPA113" s="13"/>
      <c r="DPB113" s="13"/>
      <c r="DPC113" s="13"/>
      <c r="DPD113" s="13"/>
      <c r="DPE113" s="13"/>
      <c r="DPF113" s="13"/>
      <c r="DPG113" s="13"/>
      <c r="DPH113" s="13"/>
      <c r="DPI113" s="13"/>
      <c r="DPJ113" s="13"/>
      <c r="DPK113" s="13"/>
      <c r="DPL113" s="13"/>
      <c r="DPM113" s="13"/>
      <c r="DPN113" s="13"/>
      <c r="DPO113" s="13"/>
      <c r="DPP113" s="13"/>
      <c r="DPQ113" s="13"/>
      <c r="DPR113" s="13"/>
      <c r="DPS113" s="13"/>
      <c r="DPT113" s="13"/>
      <c r="DPU113" s="13"/>
      <c r="DPV113" s="13"/>
      <c r="DPW113" s="13"/>
      <c r="DPX113" s="13"/>
      <c r="DPY113" s="13"/>
      <c r="DPZ113" s="13"/>
      <c r="DQA113" s="13"/>
      <c r="DQB113" s="13"/>
      <c r="DQC113" s="13"/>
      <c r="DQD113" s="13"/>
      <c r="DQE113" s="13"/>
      <c r="DQF113" s="13"/>
      <c r="DQG113" s="13"/>
      <c r="DQH113" s="13"/>
      <c r="DQI113" s="13"/>
      <c r="DQJ113" s="13"/>
      <c r="DQK113" s="13"/>
      <c r="DQL113" s="13"/>
      <c r="DQM113" s="13"/>
      <c r="DQN113" s="13"/>
      <c r="DQO113" s="13"/>
      <c r="DQP113" s="13"/>
      <c r="DQQ113" s="13"/>
      <c r="DQR113" s="13"/>
      <c r="DQS113" s="13"/>
      <c r="DQT113" s="13"/>
      <c r="DQU113" s="13"/>
      <c r="DQV113" s="13"/>
      <c r="DQW113" s="13"/>
      <c r="DQX113" s="13"/>
      <c r="DQY113" s="13"/>
      <c r="DQZ113" s="13"/>
      <c r="DRA113" s="13"/>
      <c r="DRB113" s="13"/>
      <c r="DRC113" s="13"/>
      <c r="DRD113" s="13"/>
      <c r="DRE113" s="13"/>
      <c r="DRF113" s="13"/>
      <c r="DRG113" s="13"/>
      <c r="DRH113" s="13"/>
      <c r="DRI113" s="13"/>
      <c r="DRJ113" s="13"/>
      <c r="DRK113" s="13"/>
      <c r="DRL113" s="13"/>
      <c r="DRM113" s="13"/>
      <c r="DRN113" s="13"/>
      <c r="DRO113" s="13"/>
      <c r="DRP113" s="13"/>
      <c r="DRQ113" s="13"/>
      <c r="DRR113" s="13"/>
      <c r="DRS113" s="13"/>
      <c r="DRT113" s="13"/>
      <c r="DRU113" s="13"/>
      <c r="DRV113" s="13"/>
      <c r="DRW113" s="13"/>
      <c r="DRX113" s="13"/>
      <c r="DRY113" s="13"/>
      <c r="DRZ113" s="13"/>
      <c r="DSA113" s="13"/>
      <c r="DSB113" s="13"/>
      <c r="DSC113" s="13"/>
      <c r="DSD113" s="13"/>
      <c r="DSE113" s="13"/>
      <c r="DSF113" s="13"/>
      <c r="DSG113" s="13"/>
      <c r="DSH113" s="13"/>
      <c r="DSI113" s="13"/>
      <c r="DSJ113" s="13"/>
      <c r="DSK113" s="13"/>
      <c r="DSL113" s="13"/>
      <c r="DSM113" s="13"/>
      <c r="DSN113" s="13"/>
      <c r="DSO113" s="13"/>
      <c r="DSP113" s="13"/>
      <c r="DSQ113" s="13"/>
      <c r="DSR113" s="13"/>
      <c r="DSS113" s="13"/>
      <c r="DST113" s="13"/>
      <c r="DSU113" s="13"/>
      <c r="DSV113" s="13"/>
      <c r="DSW113" s="13"/>
      <c r="DSX113" s="13"/>
      <c r="DSY113" s="13"/>
      <c r="DSZ113" s="13"/>
      <c r="DTA113" s="13"/>
      <c r="DTB113" s="13"/>
      <c r="DTC113" s="13"/>
      <c r="DTD113" s="13"/>
      <c r="DTE113" s="13"/>
      <c r="DTF113" s="13"/>
      <c r="DTG113" s="13"/>
      <c r="DTH113" s="13"/>
      <c r="DTI113" s="13"/>
      <c r="DTJ113" s="13"/>
      <c r="DTK113" s="13"/>
      <c r="DTL113" s="13"/>
      <c r="DTM113" s="13"/>
      <c r="DTN113" s="13"/>
      <c r="DTO113" s="13"/>
      <c r="DTP113" s="13"/>
      <c r="DTQ113" s="13"/>
      <c r="DTR113" s="13"/>
      <c r="DTS113" s="13"/>
      <c r="DTT113" s="13"/>
      <c r="DTU113" s="13"/>
      <c r="DTV113" s="13"/>
      <c r="DTW113" s="13"/>
      <c r="DTX113" s="13"/>
      <c r="DTY113" s="13"/>
      <c r="DTZ113" s="13"/>
      <c r="DUA113" s="13"/>
      <c r="DUB113" s="13"/>
      <c r="DUC113" s="13"/>
      <c r="DUD113" s="13"/>
      <c r="DUE113" s="13"/>
      <c r="DUF113" s="13"/>
      <c r="DUG113" s="13"/>
      <c r="DUH113" s="13"/>
      <c r="DUI113" s="13"/>
      <c r="DUJ113" s="13"/>
      <c r="DUK113" s="13"/>
      <c r="DUL113" s="13"/>
      <c r="DUM113" s="13"/>
      <c r="DUN113" s="13"/>
      <c r="DUO113" s="13"/>
      <c r="DUP113" s="13"/>
      <c r="DUQ113" s="13"/>
      <c r="DUR113" s="13"/>
      <c r="DUS113" s="13"/>
      <c r="DUT113" s="13"/>
      <c r="DUU113" s="13"/>
      <c r="DUV113" s="13"/>
      <c r="DUW113" s="13"/>
      <c r="DUX113" s="13"/>
      <c r="DUY113" s="13"/>
      <c r="DUZ113" s="13"/>
      <c r="DVA113" s="13"/>
      <c r="DVB113" s="13"/>
      <c r="DVC113" s="13"/>
      <c r="DVD113" s="13"/>
      <c r="DVE113" s="13"/>
      <c r="DVF113" s="13"/>
      <c r="DVG113" s="13"/>
      <c r="DVH113" s="13"/>
      <c r="DVI113" s="13"/>
      <c r="DVJ113" s="13"/>
      <c r="DVK113" s="13"/>
      <c r="DVL113" s="13"/>
      <c r="DVM113" s="13"/>
      <c r="DVN113" s="13"/>
      <c r="DVO113" s="13"/>
      <c r="DVP113" s="13"/>
      <c r="DVQ113" s="13"/>
      <c r="DVR113" s="13"/>
      <c r="DVS113" s="13"/>
      <c r="DVT113" s="13"/>
      <c r="DVU113" s="13"/>
      <c r="DVV113" s="13"/>
      <c r="DVW113" s="13"/>
      <c r="DVX113" s="13"/>
      <c r="DVY113" s="13"/>
      <c r="DVZ113" s="13"/>
      <c r="DWA113" s="13"/>
      <c r="DWB113" s="13"/>
      <c r="DWC113" s="13"/>
      <c r="DWD113" s="13"/>
      <c r="DWE113" s="13"/>
      <c r="DWF113" s="13"/>
      <c r="DWG113" s="13"/>
      <c r="DWH113" s="13"/>
      <c r="DWI113" s="13"/>
      <c r="DWJ113" s="13"/>
      <c r="DWK113" s="13"/>
      <c r="DWL113" s="13"/>
      <c r="DWM113" s="13"/>
      <c r="DWN113" s="13"/>
      <c r="DWO113" s="13"/>
      <c r="DWP113" s="13"/>
      <c r="DWQ113" s="13"/>
      <c r="DWR113" s="13"/>
      <c r="DWS113" s="13"/>
      <c r="DWT113" s="13"/>
      <c r="DWU113" s="13"/>
      <c r="DWV113" s="13"/>
      <c r="DWW113" s="13"/>
      <c r="DWX113" s="13"/>
      <c r="DWY113" s="13"/>
      <c r="DWZ113" s="13"/>
      <c r="DXA113" s="13"/>
      <c r="DXB113" s="13"/>
      <c r="DXC113" s="13"/>
      <c r="DXD113" s="13"/>
      <c r="DXE113" s="13"/>
      <c r="DXF113" s="13"/>
      <c r="DXG113" s="13"/>
      <c r="DXH113" s="13"/>
      <c r="DXI113" s="13"/>
      <c r="DXJ113" s="13"/>
      <c r="DXK113" s="13"/>
      <c r="DXL113" s="13"/>
      <c r="DXM113" s="13"/>
      <c r="DXN113" s="13"/>
      <c r="DXO113" s="13"/>
      <c r="DXP113" s="13"/>
      <c r="DXQ113" s="13"/>
      <c r="DXR113" s="13"/>
      <c r="DXS113" s="13"/>
      <c r="DXT113" s="13"/>
      <c r="DXU113" s="13"/>
      <c r="DXV113" s="13"/>
      <c r="DXW113" s="13"/>
      <c r="DXX113" s="13"/>
      <c r="DXY113" s="13"/>
      <c r="DXZ113" s="13"/>
      <c r="DYA113" s="13"/>
      <c r="DYB113" s="13"/>
      <c r="DYC113" s="13"/>
      <c r="DYD113" s="13"/>
      <c r="DYE113" s="13"/>
      <c r="DYF113" s="13"/>
      <c r="DYG113" s="13"/>
      <c r="DYH113" s="13"/>
      <c r="DYI113" s="13"/>
      <c r="DYJ113" s="13"/>
      <c r="DYK113" s="13"/>
      <c r="DYL113" s="13"/>
      <c r="DYM113" s="13"/>
      <c r="DYN113" s="13"/>
      <c r="DYO113" s="13"/>
      <c r="DYP113" s="13"/>
      <c r="DYQ113" s="13"/>
      <c r="DYR113" s="13"/>
      <c r="DYS113" s="13"/>
      <c r="DYT113" s="13"/>
      <c r="DYU113" s="13"/>
      <c r="DYV113" s="13"/>
      <c r="DYW113" s="13"/>
      <c r="DYX113" s="13"/>
      <c r="DYY113" s="13"/>
      <c r="DYZ113" s="13"/>
      <c r="DZA113" s="13"/>
      <c r="DZB113" s="13"/>
      <c r="DZC113" s="13"/>
      <c r="DZD113" s="13"/>
      <c r="DZE113" s="13"/>
      <c r="DZF113" s="13"/>
      <c r="DZG113" s="13"/>
      <c r="DZH113" s="13"/>
      <c r="DZI113" s="13"/>
      <c r="DZJ113" s="13"/>
      <c r="DZK113" s="13"/>
      <c r="DZL113" s="13"/>
      <c r="DZM113" s="13"/>
      <c r="DZN113" s="13"/>
      <c r="DZO113" s="13"/>
      <c r="DZP113" s="13"/>
      <c r="DZQ113" s="13"/>
      <c r="DZR113" s="13"/>
      <c r="DZS113" s="13"/>
      <c r="DZT113" s="13"/>
      <c r="DZU113" s="13"/>
      <c r="DZV113" s="13"/>
      <c r="DZW113" s="13"/>
      <c r="DZX113" s="13"/>
      <c r="DZY113" s="13"/>
      <c r="DZZ113" s="13"/>
      <c r="EAA113" s="13"/>
      <c r="EAB113" s="13"/>
      <c r="EAC113" s="13"/>
      <c r="EAD113" s="13"/>
      <c r="EAE113" s="13"/>
      <c r="EAF113" s="13"/>
      <c r="EAG113" s="13"/>
      <c r="EAH113" s="13"/>
      <c r="EAI113" s="13"/>
      <c r="EAJ113" s="13"/>
      <c r="EAK113" s="13"/>
      <c r="EAL113" s="13"/>
      <c r="EAM113" s="13"/>
      <c r="EAN113" s="13"/>
      <c r="EAO113" s="13"/>
      <c r="EAP113" s="13"/>
      <c r="EAQ113" s="13"/>
      <c r="EAR113" s="13"/>
      <c r="EAS113" s="13"/>
      <c r="EAT113" s="13"/>
      <c r="EAU113" s="13"/>
      <c r="EAV113" s="13"/>
      <c r="EAW113" s="13"/>
      <c r="EAX113" s="13"/>
      <c r="EAY113" s="13"/>
      <c r="EAZ113" s="13"/>
      <c r="EBA113" s="13"/>
      <c r="EBB113" s="13"/>
      <c r="EBC113" s="13"/>
      <c r="EBD113" s="13"/>
      <c r="EBE113" s="13"/>
      <c r="EBF113" s="13"/>
      <c r="EBG113" s="13"/>
      <c r="EBH113" s="13"/>
      <c r="EBI113" s="13"/>
      <c r="EBJ113" s="13"/>
      <c r="EBK113" s="13"/>
      <c r="EBL113" s="13"/>
      <c r="EBM113" s="13"/>
      <c r="EBN113" s="13"/>
      <c r="EBO113" s="13"/>
      <c r="EBP113" s="13"/>
      <c r="EBQ113" s="13"/>
      <c r="EBR113" s="13"/>
      <c r="EBS113" s="13"/>
      <c r="EBT113" s="13"/>
      <c r="EBU113" s="13"/>
      <c r="EBV113" s="13"/>
      <c r="EBW113" s="13"/>
      <c r="EBX113" s="13"/>
      <c r="EBY113" s="13"/>
      <c r="EBZ113" s="13"/>
      <c r="ECA113" s="13"/>
      <c r="ECB113" s="13"/>
      <c r="ECC113" s="13"/>
      <c r="ECD113" s="13"/>
      <c r="ECE113" s="13"/>
      <c r="ECF113" s="13"/>
      <c r="ECG113" s="13"/>
      <c r="ECH113" s="13"/>
      <c r="ECI113" s="13"/>
      <c r="ECJ113" s="13"/>
      <c r="ECK113" s="13"/>
      <c r="ECL113" s="13"/>
      <c r="ECM113" s="13"/>
      <c r="ECN113" s="13"/>
      <c r="ECO113" s="13"/>
      <c r="ECP113" s="13"/>
      <c r="ECQ113" s="13"/>
      <c r="ECR113" s="13"/>
      <c r="ECS113" s="13"/>
      <c r="ECT113" s="13"/>
      <c r="ECU113" s="13"/>
      <c r="ECV113" s="13"/>
      <c r="ECW113" s="13"/>
      <c r="ECX113" s="13"/>
      <c r="ECY113" s="13"/>
      <c r="ECZ113" s="13"/>
      <c r="EDA113" s="13"/>
      <c r="EDB113" s="13"/>
      <c r="EDC113" s="13"/>
      <c r="EDD113" s="13"/>
      <c r="EDE113" s="13"/>
      <c r="EDF113" s="13"/>
      <c r="EDG113" s="13"/>
      <c r="EDH113" s="13"/>
      <c r="EDI113" s="13"/>
      <c r="EDJ113" s="13"/>
      <c r="EDK113" s="13"/>
      <c r="EDL113" s="13"/>
      <c r="EDM113" s="13"/>
      <c r="EDN113" s="13"/>
      <c r="EDO113" s="13"/>
      <c r="EDP113" s="13"/>
      <c r="EDQ113" s="13"/>
      <c r="EDR113" s="13"/>
      <c r="EDS113" s="13"/>
      <c r="EDT113" s="13"/>
      <c r="EDU113" s="13"/>
      <c r="EDV113" s="13"/>
      <c r="EDW113" s="13"/>
      <c r="EDX113" s="13"/>
      <c r="EDY113" s="13"/>
      <c r="EDZ113" s="13"/>
      <c r="EEA113" s="13"/>
      <c r="EEB113" s="13"/>
      <c r="EEC113" s="13"/>
      <c r="EED113" s="13"/>
      <c r="EEE113" s="13"/>
      <c r="EEF113" s="13"/>
      <c r="EEG113" s="13"/>
      <c r="EEH113" s="13"/>
      <c r="EEI113" s="13"/>
      <c r="EEJ113" s="13"/>
      <c r="EEK113" s="13"/>
      <c r="EEL113" s="13"/>
      <c r="EEM113" s="13"/>
      <c r="EEN113" s="13"/>
      <c r="EEO113" s="13"/>
      <c r="EEP113" s="13"/>
      <c r="EEQ113" s="13"/>
      <c r="EER113" s="13"/>
      <c r="EES113" s="13"/>
      <c r="EET113" s="13"/>
      <c r="EEU113" s="13"/>
      <c r="EEV113" s="13"/>
      <c r="EEW113" s="13"/>
      <c r="EEX113" s="13"/>
      <c r="EEY113" s="13"/>
      <c r="EEZ113" s="13"/>
      <c r="EFA113" s="13"/>
      <c r="EFB113" s="13"/>
      <c r="EFC113" s="13"/>
      <c r="EFD113" s="13"/>
      <c r="EFE113" s="13"/>
      <c r="EFF113" s="13"/>
      <c r="EFG113" s="13"/>
      <c r="EFH113" s="13"/>
      <c r="EFI113" s="13"/>
      <c r="EFJ113" s="13"/>
      <c r="EFK113" s="13"/>
      <c r="EFL113" s="13"/>
      <c r="EFM113" s="13"/>
      <c r="EFN113" s="13"/>
      <c r="EFO113" s="13"/>
      <c r="EFP113" s="13"/>
      <c r="EFQ113" s="13"/>
      <c r="EFR113" s="13"/>
      <c r="EFS113" s="13"/>
      <c r="EFT113" s="13"/>
      <c r="EFU113" s="13"/>
      <c r="EFV113" s="13"/>
      <c r="EFW113" s="13"/>
      <c r="EFX113" s="13"/>
      <c r="EFY113" s="13"/>
      <c r="EFZ113" s="13"/>
      <c r="EGA113" s="13"/>
      <c r="EGB113" s="13"/>
      <c r="EGC113" s="13"/>
      <c r="EGD113" s="13"/>
      <c r="EGE113" s="13"/>
      <c r="EGF113" s="13"/>
      <c r="EGG113" s="13"/>
      <c r="EGH113" s="13"/>
      <c r="EGI113" s="13"/>
      <c r="EGJ113" s="13"/>
      <c r="EGK113" s="13"/>
      <c r="EGL113" s="13"/>
      <c r="EGM113" s="13"/>
      <c r="EGN113" s="13"/>
      <c r="EGO113" s="13"/>
      <c r="EGP113" s="13"/>
      <c r="EGQ113" s="13"/>
      <c r="EGR113" s="13"/>
      <c r="EGS113" s="13"/>
      <c r="EGT113" s="13"/>
      <c r="EGU113" s="13"/>
      <c r="EGV113" s="13"/>
      <c r="EGW113" s="13"/>
      <c r="EGX113" s="13"/>
      <c r="EGY113" s="13"/>
      <c r="EGZ113" s="13"/>
      <c r="EHA113" s="13"/>
      <c r="EHB113" s="13"/>
      <c r="EHC113" s="13"/>
      <c r="EHD113" s="13"/>
      <c r="EHE113" s="13"/>
      <c r="EHF113" s="13"/>
      <c r="EHG113" s="13"/>
      <c r="EHH113" s="13"/>
      <c r="EHI113" s="13"/>
      <c r="EHJ113" s="13"/>
      <c r="EHK113" s="13"/>
      <c r="EHL113" s="13"/>
      <c r="EHM113" s="13"/>
      <c r="EHN113" s="13"/>
      <c r="EHO113" s="13"/>
      <c r="EHP113" s="13"/>
      <c r="EHQ113" s="13"/>
      <c r="EHR113" s="13"/>
      <c r="EHS113" s="13"/>
      <c r="EHT113" s="13"/>
      <c r="EHU113" s="13"/>
      <c r="EHV113" s="13"/>
      <c r="EHW113" s="13"/>
      <c r="EHX113" s="13"/>
      <c r="EHY113" s="13"/>
      <c r="EHZ113" s="13"/>
      <c r="EIA113" s="13"/>
      <c r="EIB113" s="13"/>
      <c r="EIC113" s="13"/>
      <c r="EID113" s="13"/>
      <c r="EIE113" s="13"/>
      <c r="EIF113" s="13"/>
      <c r="EIG113" s="13"/>
      <c r="EIH113" s="13"/>
      <c r="EII113" s="13"/>
      <c r="EIJ113" s="13"/>
      <c r="EIK113" s="13"/>
      <c r="EIL113" s="13"/>
      <c r="EIM113" s="13"/>
      <c r="EIN113" s="13"/>
      <c r="EIO113" s="13"/>
      <c r="EIP113" s="13"/>
      <c r="EIQ113" s="13"/>
      <c r="EIR113" s="13"/>
      <c r="EIS113" s="13"/>
      <c r="EIT113" s="13"/>
      <c r="EIU113" s="13"/>
      <c r="EIV113" s="13"/>
      <c r="EIW113" s="13"/>
      <c r="EIX113" s="13"/>
      <c r="EIY113" s="13"/>
      <c r="EIZ113" s="13"/>
      <c r="EJA113" s="13"/>
      <c r="EJB113" s="13"/>
      <c r="EJC113" s="13"/>
      <c r="EJD113" s="13"/>
      <c r="EJE113" s="13"/>
      <c r="EJF113" s="13"/>
      <c r="EJG113" s="13"/>
      <c r="EJH113" s="13"/>
      <c r="EJI113" s="13"/>
      <c r="EJJ113" s="13"/>
      <c r="EJK113" s="13"/>
      <c r="EJL113" s="13"/>
      <c r="EJM113" s="13"/>
      <c r="EJN113" s="13"/>
      <c r="EJO113" s="13"/>
      <c r="EJP113" s="13"/>
      <c r="EJQ113" s="13"/>
      <c r="EJR113" s="13"/>
      <c r="EJS113" s="13"/>
      <c r="EJT113" s="13"/>
      <c r="EJU113" s="13"/>
      <c r="EJV113" s="13"/>
      <c r="EJW113" s="13"/>
      <c r="EJX113" s="13"/>
      <c r="EJY113" s="13"/>
      <c r="EJZ113" s="13"/>
      <c r="EKA113" s="13"/>
      <c r="EKB113" s="13"/>
      <c r="EKC113" s="13"/>
      <c r="EKD113" s="13"/>
      <c r="EKE113" s="13"/>
      <c r="EKF113" s="13"/>
      <c r="EKG113" s="13"/>
      <c r="EKH113" s="13"/>
      <c r="EKI113" s="13"/>
      <c r="EKJ113" s="13"/>
      <c r="EKK113" s="13"/>
      <c r="EKL113" s="13"/>
      <c r="EKM113" s="13"/>
      <c r="EKN113" s="13"/>
      <c r="EKO113" s="13"/>
      <c r="EKP113" s="13"/>
      <c r="EKQ113" s="13"/>
      <c r="EKR113" s="13"/>
      <c r="EKS113" s="13"/>
      <c r="EKT113" s="13"/>
      <c r="EKU113" s="13"/>
      <c r="EKV113" s="13"/>
      <c r="EKW113" s="13"/>
      <c r="EKX113" s="13"/>
      <c r="EKY113" s="13"/>
      <c r="EKZ113" s="13"/>
      <c r="ELA113" s="13"/>
      <c r="ELB113" s="13"/>
      <c r="ELC113" s="13"/>
      <c r="ELD113" s="13"/>
      <c r="ELE113" s="13"/>
      <c r="ELF113" s="13"/>
      <c r="ELG113" s="13"/>
      <c r="ELH113" s="13"/>
      <c r="ELI113" s="13"/>
      <c r="ELJ113" s="13"/>
      <c r="ELK113" s="13"/>
      <c r="ELL113" s="13"/>
      <c r="ELM113" s="13"/>
      <c r="ELN113" s="13"/>
      <c r="ELO113" s="13"/>
      <c r="ELP113" s="13"/>
      <c r="ELQ113" s="13"/>
      <c r="ELR113" s="13"/>
      <c r="ELS113" s="13"/>
      <c r="ELT113" s="13"/>
      <c r="ELU113" s="13"/>
      <c r="ELV113" s="13"/>
      <c r="ELW113" s="13"/>
      <c r="ELX113" s="13"/>
      <c r="ELY113" s="13"/>
      <c r="ELZ113" s="13"/>
      <c r="EMA113" s="13"/>
      <c r="EMB113" s="13"/>
      <c r="EMC113" s="13"/>
      <c r="EMD113" s="13"/>
      <c r="EME113" s="13"/>
      <c r="EMF113" s="13"/>
      <c r="EMG113" s="13"/>
      <c r="EMH113" s="13"/>
      <c r="EMI113" s="13"/>
      <c r="EMJ113" s="13"/>
      <c r="EMK113" s="13"/>
      <c r="EML113" s="13"/>
      <c r="EMM113" s="13"/>
      <c r="EMN113" s="13"/>
      <c r="EMO113" s="13"/>
      <c r="EMP113" s="13"/>
      <c r="EMQ113" s="13"/>
      <c r="EMR113" s="13"/>
      <c r="EMS113" s="13"/>
      <c r="EMT113" s="13"/>
      <c r="EMU113" s="13"/>
      <c r="EMV113" s="13"/>
      <c r="EMW113" s="13"/>
      <c r="EMX113" s="13"/>
      <c r="EMY113" s="13"/>
      <c r="EMZ113" s="13"/>
      <c r="ENA113" s="13"/>
      <c r="ENB113" s="13"/>
      <c r="ENC113" s="13"/>
      <c r="END113" s="13"/>
      <c r="ENE113" s="13"/>
      <c r="ENF113" s="13"/>
      <c r="ENG113" s="13"/>
      <c r="ENH113" s="13"/>
      <c r="ENI113" s="13"/>
      <c r="ENJ113" s="13"/>
      <c r="ENK113" s="13"/>
      <c r="ENL113" s="13"/>
      <c r="ENM113" s="13"/>
      <c r="ENN113" s="13"/>
      <c r="ENO113" s="13"/>
      <c r="ENP113" s="13"/>
      <c r="ENQ113" s="13"/>
      <c r="ENR113" s="13"/>
      <c r="ENS113" s="13"/>
      <c r="ENT113" s="13"/>
      <c r="ENU113" s="13"/>
      <c r="ENV113" s="13"/>
      <c r="ENW113" s="13"/>
      <c r="ENX113" s="13"/>
      <c r="ENY113" s="13"/>
      <c r="ENZ113" s="13"/>
      <c r="EOA113" s="13"/>
      <c r="EOB113" s="13"/>
      <c r="EOC113" s="13"/>
      <c r="EOD113" s="13"/>
      <c r="EOE113" s="13"/>
      <c r="EOF113" s="13"/>
      <c r="EOG113" s="13"/>
      <c r="EOH113" s="13"/>
      <c r="EOI113" s="13"/>
      <c r="EOJ113" s="13"/>
      <c r="EOK113" s="13"/>
      <c r="EOL113" s="13"/>
      <c r="EOM113" s="13"/>
      <c r="EON113" s="13"/>
      <c r="EOO113" s="13"/>
      <c r="EOP113" s="13"/>
      <c r="EOQ113" s="13"/>
      <c r="EOR113" s="13"/>
      <c r="EOS113" s="13"/>
      <c r="EOT113" s="13"/>
      <c r="EOU113" s="13"/>
      <c r="EOV113" s="13"/>
      <c r="EOW113" s="13"/>
      <c r="EOX113" s="13"/>
      <c r="EOY113" s="13"/>
      <c r="EOZ113" s="13"/>
      <c r="EPA113" s="13"/>
      <c r="EPB113" s="13"/>
      <c r="EPC113" s="13"/>
      <c r="EPD113" s="13"/>
      <c r="EPE113" s="13"/>
      <c r="EPF113" s="13"/>
      <c r="EPG113" s="13"/>
      <c r="EPH113" s="13"/>
      <c r="EPI113" s="13"/>
      <c r="EPJ113" s="13"/>
      <c r="EPK113" s="13"/>
      <c r="EPL113" s="13"/>
      <c r="EPM113" s="13"/>
      <c r="EPN113" s="13"/>
      <c r="EPO113" s="13"/>
      <c r="EPP113" s="13"/>
      <c r="EPQ113" s="13"/>
      <c r="EPR113" s="13"/>
      <c r="EPS113" s="13"/>
      <c r="EPT113" s="13"/>
      <c r="EPU113" s="13"/>
      <c r="EPV113" s="13"/>
      <c r="EPW113" s="13"/>
      <c r="EPX113" s="13"/>
      <c r="EPY113" s="13"/>
      <c r="EPZ113" s="13"/>
      <c r="EQA113" s="13"/>
      <c r="EQB113" s="13"/>
      <c r="EQC113" s="13"/>
      <c r="EQD113" s="13"/>
      <c r="EQE113" s="13"/>
      <c r="EQF113" s="13"/>
      <c r="EQG113" s="13"/>
      <c r="EQH113" s="13"/>
      <c r="EQI113" s="13"/>
      <c r="EQJ113" s="13"/>
      <c r="EQK113" s="13"/>
      <c r="EQL113" s="13"/>
      <c r="EQM113" s="13"/>
      <c r="EQN113" s="13"/>
      <c r="EQO113" s="13"/>
      <c r="EQP113" s="13"/>
      <c r="EQQ113" s="13"/>
      <c r="EQR113" s="13"/>
      <c r="EQS113" s="13"/>
      <c r="EQT113" s="13"/>
      <c r="EQU113" s="13"/>
      <c r="EQV113" s="13"/>
      <c r="EQW113" s="13"/>
      <c r="EQX113" s="13"/>
      <c r="EQY113" s="13"/>
      <c r="EQZ113" s="13"/>
      <c r="ERA113" s="13"/>
      <c r="ERB113" s="13"/>
      <c r="ERC113" s="13"/>
      <c r="ERD113" s="13"/>
      <c r="ERE113" s="13"/>
      <c r="ERF113" s="13"/>
      <c r="ERG113" s="13"/>
      <c r="ERH113" s="13"/>
      <c r="ERI113" s="13"/>
      <c r="ERJ113" s="13"/>
      <c r="ERK113" s="13"/>
      <c r="ERL113" s="13"/>
      <c r="ERM113" s="13"/>
      <c r="ERN113" s="13"/>
      <c r="ERO113" s="13"/>
      <c r="ERP113" s="13"/>
      <c r="ERQ113" s="13"/>
      <c r="ERR113" s="13"/>
      <c r="ERS113" s="13"/>
      <c r="ERT113" s="13"/>
      <c r="ERU113" s="13"/>
      <c r="ERV113" s="13"/>
      <c r="ERW113" s="13"/>
      <c r="ERX113" s="13"/>
      <c r="ERY113" s="13"/>
      <c r="ERZ113" s="13"/>
      <c r="ESA113" s="13"/>
      <c r="ESB113" s="13"/>
      <c r="ESC113" s="13"/>
      <c r="ESD113" s="13"/>
      <c r="ESE113" s="13"/>
      <c r="ESF113" s="13"/>
      <c r="ESG113" s="13"/>
      <c r="ESH113" s="13"/>
      <c r="ESI113" s="13"/>
      <c r="ESJ113" s="13"/>
      <c r="ESK113" s="13"/>
      <c r="ESL113" s="13"/>
      <c r="ESM113" s="13"/>
      <c r="ESN113" s="13"/>
      <c r="ESO113" s="13"/>
      <c r="ESP113" s="13"/>
      <c r="ESQ113" s="13"/>
      <c r="ESR113" s="13"/>
      <c r="ESS113" s="13"/>
      <c r="EST113" s="13"/>
      <c r="ESU113" s="13"/>
      <c r="ESV113" s="13"/>
      <c r="ESW113" s="13"/>
      <c r="ESX113" s="13"/>
      <c r="ESY113" s="13"/>
      <c r="ESZ113" s="13"/>
      <c r="ETA113" s="13"/>
      <c r="ETB113" s="13"/>
      <c r="ETC113" s="13"/>
      <c r="ETD113" s="13"/>
      <c r="ETE113" s="13"/>
      <c r="ETF113" s="13"/>
      <c r="ETG113" s="13"/>
      <c r="ETH113" s="13"/>
      <c r="ETI113" s="13"/>
      <c r="ETJ113" s="13"/>
      <c r="ETK113" s="13"/>
      <c r="ETL113" s="13"/>
      <c r="ETM113" s="13"/>
      <c r="ETN113" s="13"/>
      <c r="ETO113" s="13"/>
      <c r="ETP113" s="13"/>
      <c r="ETQ113" s="13"/>
      <c r="ETR113" s="13"/>
      <c r="ETS113" s="13"/>
      <c r="ETT113" s="13"/>
      <c r="ETU113" s="13"/>
      <c r="ETV113" s="13"/>
      <c r="ETW113" s="13"/>
      <c r="ETX113" s="13"/>
      <c r="ETY113" s="13"/>
      <c r="ETZ113" s="13"/>
      <c r="EUA113" s="13"/>
      <c r="EUB113" s="13"/>
      <c r="EUC113" s="13"/>
      <c r="EUD113" s="13"/>
      <c r="EUE113" s="13"/>
      <c r="EUF113" s="13"/>
      <c r="EUG113" s="13"/>
      <c r="EUH113" s="13"/>
      <c r="EUI113" s="13"/>
      <c r="EUJ113" s="13"/>
      <c r="EUK113" s="13"/>
      <c r="EUL113" s="13"/>
      <c r="EUM113" s="13"/>
      <c r="EUN113" s="13"/>
      <c r="EUO113" s="13"/>
      <c r="EUP113" s="13"/>
      <c r="EUQ113" s="13"/>
      <c r="EUR113" s="13"/>
      <c r="EUS113" s="13"/>
      <c r="EUT113" s="13"/>
      <c r="EUU113" s="13"/>
      <c r="EUV113" s="13"/>
      <c r="EUW113" s="13"/>
      <c r="EUX113" s="13"/>
      <c r="EUY113" s="13"/>
      <c r="EUZ113" s="13"/>
      <c r="EVA113" s="13"/>
      <c r="EVB113" s="13"/>
      <c r="EVC113" s="13"/>
      <c r="EVD113" s="13"/>
      <c r="EVE113" s="13"/>
      <c r="EVF113" s="13"/>
      <c r="EVG113" s="13"/>
      <c r="EVH113" s="13"/>
      <c r="EVI113" s="13"/>
      <c r="EVJ113" s="13"/>
      <c r="EVK113" s="13"/>
      <c r="EVL113" s="13"/>
      <c r="EVM113" s="13"/>
      <c r="EVN113" s="13"/>
      <c r="EVO113" s="13"/>
      <c r="EVP113" s="13"/>
      <c r="EVQ113" s="13"/>
      <c r="EVR113" s="13"/>
      <c r="EVS113" s="13"/>
      <c r="EVT113" s="13"/>
      <c r="EVU113" s="13"/>
      <c r="EVV113" s="13"/>
      <c r="EVW113" s="13"/>
      <c r="EVX113" s="13"/>
      <c r="EVY113" s="13"/>
      <c r="EVZ113" s="13"/>
      <c r="EWA113" s="13"/>
      <c r="EWB113" s="13"/>
      <c r="EWC113" s="13"/>
      <c r="EWD113" s="13"/>
      <c r="EWE113" s="13"/>
      <c r="EWF113" s="13"/>
      <c r="EWG113" s="13"/>
      <c r="EWH113" s="13"/>
      <c r="EWI113" s="13"/>
      <c r="EWJ113" s="13"/>
      <c r="EWK113" s="13"/>
      <c r="EWL113" s="13"/>
      <c r="EWM113" s="13"/>
      <c r="EWN113" s="13"/>
      <c r="EWO113" s="13"/>
      <c r="EWP113" s="13"/>
      <c r="EWQ113" s="13"/>
      <c r="EWR113" s="13"/>
      <c r="EWS113" s="13"/>
      <c r="EWT113" s="13"/>
      <c r="EWU113" s="13"/>
      <c r="EWV113" s="13"/>
      <c r="EWW113" s="13"/>
      <c r="EWX113" s="13"/>
      <c r="EWY113" s="13"/>
      <c r="EWZ113" s="13"/>
      <c r="EXA113" s="13"/>
      <c r="EXB113" s="13"/>
      <c r="EXC113" s="13"/>
      <c r="EXD113" s="13"/>
      <c r="EXE113" s="13"/>
      <c r="EXF113" s="13"/>
      <c r="EXG113" s="13"/>
      <c r="EXH113" s="13"/>
      <c r="EXI113" s="13"/>
      <c r="EXJ113" s="13"/>
      <c r="EXK113" s="13"/>
      <c r="EXL113" s="13"/>
      <c r="EXM113" s="13"/>
      <c r="EXN113" s="13"/>
      <c r="EXO113" s="13"/>
      <c r="EXP113" s="13"/>
      <c r="EXQ113" s="13"/>
      <c r="EXR113" s="13"/>
      <c r="EXS113" s="13"/>
      <c r="EXT113" s="13"/>
      <c r="EXU113" s="13"/>
      <c r="EXV113" s="13"/>
      <c r="EXW113" s="13"/>
      <c r="EXX113" s="13"/>
      <c r="EXY113" s="13"/>
      <c r="EXZ113" s="13"/>
      <c r="EYA113" s="13"/>
      <c r="EYB113" s="13"/>
      <c r="EYC113" s="13"/>
      <c r="EYD113" s="13"/>
      <c r="EYE113" s="13"/>
      <c r="EYF113" s="13"/>
      <c r="EYG113" s="13"/>
      <c r="EYH113" s="13"/>
      <c r="EYI113" s="13"/>
      <c r="EYJ113" s="13"/>
      <c r="EYK113" s="13"/>
      <c r="EYL113" s="13"/>
      <c r="EYM113" s="13"/>
      <c r="EYN113" s="13"/>
      <c r="EYO113" s="13"/>
      <c r="EYP113" s="13"/>
      <c r="EYQ113" s="13"/>
      <c r="EYR113" s="13"/>
      <c r="EYS113" s="13"/>
      <c r="EYT113" s="13"/>
      <c r="EYU113" s="13"/>
      <c r="EYV113" s="13"/>
      <c r="EYW113" s="13"/>
      <c r="EYX113" s="13"/>
      <c r="EYY113" s="13"/>
      <c r="EYZ113" s="13"/>
      <c r="EZA113" s="13"/>
      <c r="EZB113" s="13"/>
      <c r="EZC113" s="13"/>
      <c r="EZD113" s="13"/>
      <c r="EZE113" s="13"/>
      <c r="EZF113" s="13"/>
      <c r="EZG113" s="13"/>
      <c r="EZH113" s="13"/>
      <c r="EZI113" s="13"/>
      <c r="EZJ113" s="13"/>
      <c r="EZK113" s="13"/>
      <c r="EZL113" s="13"/>
      <c r="EZM113" s="13"/>
      <c r="EZN113" s="13"/>
      <c r="EZO113" s="13"/>
      <c r="EZP113" s="13"/>
      <c r="EZQ113" s="13"/>
      <c r="EZR113" s="13"/>
      <c r="EZS113" s="13"/>
      <c r="EZT113" s="13"/>
      <c r="EZU113" s="13"/>
      <c r="EZV113" s="13"/>
      <c r="EZW113" s="13"/>
      <c r="EZX113" s="13"/>
      <c r="EZY113" s="13"/>
      <c r="EZZ113" s="13"/>
      <c r="FAA113" s="13"/>
      <c r="FAB113" s="13"/>
      <c r="FAC113" s="13"/>
      <c r="FAD113" s="13"/>
      <c r="FAE113" s="13"/>
      <c r="FAF113" s="13"/>
      <c r="FAG113" s="13"/>
      <c r="FAH113" s="13"/>
      <c r="FAI113" s="13"/>
      <c r="FAJ113" s="13"/>
      <c r="FAK113" s="13"/>
      <c r="FAL113" s="13"/>
      <c r="FAM113" s="13"/>
      <c r="FAN113" s="13"/>
      <c r="FAO113" s="13"/>
      <c r="FAP113" s="13"/>
      <c r="FAQ113" s="13"/>
      <c r="FAR113" s="13"/>
      <c r="FAS113" s="13"/>
      <c r="FAT113" s="13"/>
      <c r="FAU113" s="13"/>
      <c r="FAV113" s="13"/>
      <c r="FAW113" s="13"/>
      <c r="FAX113" s="13"/>
      <c r="FAY113" s="13"/>
      <c r="FAZ113" s="13"/>
      <c r="FBA113" s="13"/>
      <c r="FBB113" s="13"/>
      <c r="FBC113" s="13"/>
      <c r="FBD113" s="13"/>
      <c r="FBE113" s="13"/>
      <c r="FBF113" s="13"/>
      <c r="FBG113" s="13"/>
      <c r="FBH113" s="13"/>
      <c r="FBI113" s="13"/>
      <c r="FBJ113" s="13"/>
      <c r="FBK113" s="13"/>
      <c r="FBL113" s="13"/>
      <c r="FBM113" s="13"/>
      <c r="FBN113" s="13"/>
      <c r="FBO113" s="13"/>
      <c r="FBP113" s="13"/>
      <c r="FBQ113" s="13"/>
      <c r="FBR113" s="13"/>
      <c r="FBS113" s="13"/>
      <c r="FBT113" s="13"/>
      <c r="FBU113" s="13"/>
      <c r="FBV113" s="13"/>
      <c r="FBW113" s="13"/>
      <c r="FBX113" s="13"/>
      <c r="FBY113" s="13"/>
      <c r="FBZ113" s="13"/>
      <c r="FCA113" s="13"/>
      <c r="FCB113" s="13"/>
      <c r="FCC113" s="13"/>
      <c r="FCD113" s="13"/>
      <c r="FCE113" s="13"/>
      <c r="FCF113" s="13"/>
      <c r="FCG113" s="13"/>
      <c r="FCH113" s="13"/>
      <c r="FCI113" s="13"/>
      <c r="FCJ113" s="13"/>
      <c r="FCK113" s="13"/>
      <c r="FCL113" s="13"/>
      <c r="FCM113" s="13"/>
      <c r="FCN113" s="13"/>
      <c r="FCO113" s="13"/>
      <c r="FCP113" s="13"/>
      <c r="FCQ113" s="13"/>
      <c r="FCR113" s="13"/>
      <c r="FCS113" s="13"/>
      <c r="FCT113" s="13"/>
      <c r="FCU113" s="13"/>
      <c r="FCV113" s="13"/>
      <c r="FCW113" s="13"/>
      <c r="FCX113" s="13"/>
      <c r="FCY113" s="13"/>
      <c r="FCZ113" s="13"/>
      <c r="FDA113" s="13"/>
      <c r="FDB113" s="13"/>
      <c r="FDC113" s="13"/>
      <c r="FDD113" s="13"/>
      <c r="FDE113" s="13"/>
      <c r="FDF113" s="13"/>
      <c r="FDG113" s="13"/>
      <c r="FDH113" s="13"/>
      <c r="FDI113" s="13"/>
      <c r="FDJ113" s="13"/>
      <c r="FDK113" s="13"/>
      <c r="FDL113" s="13"/>
      <c r="FDM113" s="13"/>
      <c r="FDN113" s="13"/>
      <c r="FDO113" s="13"/>
      <c r="FDP113" s="13"/>
      <c r="FDQ113" s="13"/>
      <c r="FDR113" s="13"/>
      <c r="FDS113" s="13"/>
      <c r="FDT113" s="13"/>
      <c r="FDU113" s="13"/>
      <c r="FDV113" s="13"/>
      <c r="FDW113" s="13"/>
      <c r="FDX113" s="13"/>
      <c r="FDY113" s="13"/>
      <c r="FDZ113" s="13"/>
      <c r="FEA113" s="13"/>
      <c r="FEB113" s="13"/>
      <c r="FEC113" s="13"/>
      <c r="FED113" s="13"/>
      <c r="FEE113" s="13"/>
      <c r="FEF113" s="13"/>
      <c r="FEG113" s="13"/>
      <c r="FEH113" s="13"/>
      <c r="FEI113" s="13"/>
      <c r="FEJ113" s="13"/>
      <c r="FEK113" s="13"/>
      <c r="FEL113" s="13"/>
      <c r="FEM113" s="13"/>
      <c r="FEN113" s="13"/>
      <c r="FEO113" s="13"/>
      <c r="FEP113" s="13"/>
      <c r="FEQ113" s="13"/>
      <c r="FER113" s="13"/>
      <c r="FES113" s="13"/>
      <c r="FET113" s="13"/>
      <c r="FEU113" s="13"/>
      <c r="FEV113" s="13"/>
      <c r="FEW113" s="13"/>
      <c r="FEX113" s="13"/>
      <c r="FEY113" s="13"/>
      <c r="FEZ113" s="13"/>
      <c r="FFA113" s="13"/>
      <c r="FFB113" s="13"/>
      <c r="FFC113" s="13"/>
      <c r="FFD113" s="13"/>
      <c r="FFE113" s="13"/>
      <c r="FFF113" s="13"/>
      <c r="FFG113" s="13"/>
      <c r="FFH113" s="13"/>
      <c r="FFI113" s="13"/>
      <c r="FFJ113" s="13"/>
      <c r="FFK113" s="13"/>
      <c r="FFL113" s="13"/>
      <c r="FFM113" s="13"/>
      <c r="FFN113" s="13"/>
      <c r="FFO113" s="13"/>
      <c r="FFP113" s="13"/>
      <c r="FFQ113" s="13"/>
      <c r="FFR113" s="13"/>
      <c r="FFS113" s="13"/>
      <c r="FFT113" s="13"/>
      <c r="FFU113" s="13"/>
      <c r="FFV113" s="13"/>
      <c r="FFW113" s="13"/>
      <c r="FFX113" s="13"/>
      <c r="FFY113" s="13"/>
      <c r="FFZ113" s="13"/>
      <c r="FGA113" s="13"/>
      <c r="FGB113" s="13"/>
      <c r="FGC113" s="13"/>
      <c r="FGD113" s="13"/>
      <c r="FGE113" s="13"/>
      <c r="FGF113" s="13"/>
      <c r="FGG113" s="13"/>
      <c r="FGH113" s="13"/>
      <c r="FGI113" s="13"/>
      <c r="FGJ113" s="13"/>
      <c r="FGK113" s="13"/>
      <c r="FGL113" s="13"/>
      <c r="FGM113" s="13"/>
      <c r="FGN113" s="13"/>
      <c r="FGO113" s="13"/>
      <c r="FGP113" s="13"/>
      <c r="FGQ113" s="13"/>
      <c r="FGR113" s="13"/>
      <c r="FGS113" s="13"/>
      <c r="FGT113" s="13"/>
      <c r="FGU113" s="13"/>
      <c r="FGV113" s="13"/>
      <c r="FGW113" s="13"/>
      <c r="FGX113" s="13"/>
      <c r="FGY113" s="13"/>
      <c r="FGZ113" s="13"/>
      <c r="FHA113" s="13"/>
      <c r="FHB113" s="13"/>
      <c r="FHC113" s="13"/>
      <c r="FHD113" s="13"/>
      <c r="FHE113" s="13"/>
      <c r="FHF113" s="13"/>
      <c r="FHG113" s="13"/>
      <c r="FHH113" s="13"/>
      <c r="FHI113" s="13"/>
      <c r="FHJ113" s="13"/>
      <c r="FHK113" s="13"/>
      <c r="FHL113" s="13"/>
      <c r="FHM113" s="13"/>
      <c r="FHN113" s="13"/>
      <c r="FHO113" s="13"/>
      <c r="FHP113" s="13"/>
      <c r="FHQ113" s="13"/>
      <c r="FHR113" s="13"/>
      <c r="FHS113" s="13"/>
      <c r="FHT113" s="13"/>
      <c r="FHU113" s="13"/>
      <c r="FHV113" s="13"/>
      <c r="FHW113" s="13"/>
      <c r="FHX113" s="13"/>
      <c r="FHY113" s="13"/>
      <c r="FHZ113" s="13"/>
      <c r="FIA113" s="13"/>
      <c r="FIB113" s="13"/>
      <c r="FIC113" s="13"/>
      <c r="FID113" s="13"/>
      <c r="FIE113" s="13"/>
      <c r="FIF113" s="13"/>
      <c r="FIG113" s="13"/>
      <c r="FIH113" s="13"/>
      <c r="FII113" s="13"/>
      <c r="FIJ113" s="13"/>
      <c r="FIK113" s="13"/>
      <c r="FIL113" s="13"/>
      <c r="FIM113" s="13"/>
      <c r="FIN113" s="13"/>
      <c r="FIO113" s="13"/>
      <c r="FIP113" s="13"/>
      <c r="FIQ113" s="13"/>
      <c r="FIR113" s="13"/>
      <c r="FIS113" s="13"/>
      <c r="FIT113" s="13"/>
      <c r="FIU113" s="13"/>
      <c r="FIV113" s="13"/>
      <c r="FIW113" s="13"/>
      <c r="FIX113" s="13"/>
      <c r="FIY113" s="13"/>
      <c r="FIZ113" s="13"/>
      <c r="FJA113" s="13"/>
      <c r="FJB113" s="13"/>
      <c r="FJC113" s="13"/>
      <c r="FJD113" s="13"/>
      <c r="FJE113" s="13"/>
      <c r="FJF113" s="13"/>
      <c r="FJG113" s="13"/>
      <c r="FJH113" s="13"/>
      <c r="FJI113" s="13"/>
      <c r="FJJ113" s="13"/>
      <c r="FJK113" s="13"/>
      <c r="FJL113" s="13"/>
      <c r="FJM113" s="13"/>
      <c r="FJN113" s="13"/>
      <c r="FJO113" s="13"/>
      <c r="FJP113" s="13"/>
      <c r="FJQ113" s="13"/>
      <c r="FJR113" s="13"/>
      <c r="FJS113" s="13"/>
      <c r="FJT113" s="13"/>
      <c r="FJU113" s="13"/>
      <c r="FJV113" s="13"/>
      <c r="FJW113" s="13"/>
      <c r="FJX113" s="13"/>
      <c r="FJY113" s="13"/>
      <c r="FJZ113" s="13"/>
      <c r="FKA113" s="13"/>
      <c r="FKB113" s="13"/>
      <c r="FKC113" s="13"/>
      <c r="FKD113" s="13"/>
      <c r="FKE113" s="13"/>
      <c r="FKF113" s="13"/>
      <c r="FKG113" s="13"/>
      <c r="FKH113" s="13"/>
      <c r="FKI113" s="13"/>
      <c r="FKJ113" s="13"/>
      <c r="FKK113" s="13"/>
      <c r="FKL113" s="13"/>
      <c r="FKM113" s="13"/>
      <c r="FKN113" s="13"/>
      <c r="FKO113" s="13"/>
      <c r="FKP113" s="13"/>
      <c r="FKQ113" s="13"/>
      <c r="FKR113" s="13"/>
      <c r="FKS113" s="13"/>
      <c r="FKT113" s="13"/>
      <c r="FKU113" s="13"/>
      <c r="FKV113" s="13"/>
      <c r="FKW113" s="13"/>
      <c r="FKX113" s="13"/>
      <c r="FKY113" s="13"/>
      <c r="FKZ113" s="13"/>
      <c r="FLA113" s="13"/>
      <c r="FLB113" s="13"/>
      <c r="FLC113" s="13"/>
      <c r="FLD113" s="13"/>
      <c r="FLE113" s="13"/>
      <c r="FLF113" s="13"/>
      <c r="FLG113" s="13"/>
      <c r="FLH113" s="13"/>
      <c r="FLI113" s="13"/>
      <c r="FLJ113" s="13"/>
      <c r="FLK113" s="13"/>
      <c r="FLL113" s="13"/>
      <c r="FLM113" s="13"/>
      <c r="FLN113" s="13"/>
      <c r="FLO113" s="13"/>
      <c r="FLP113" s="13"/>
      <c r="FLQ113" s="13"/>
      <c r="FLR113" s="13"/>
      <c r="FLS113" s="13"/>
      <c r="FLT113" s="13"/>
      <c r="FLU113" s="13"/>
      <c r="FLV113" s="13"/>
      <c r="FLW113" s="13"/>
      <c r="FLX113" s="13"/>
      <c r="FLY113" s="13"/>
      <c r="FLZ113" s="13"/>
      <c r="FMA113" s="13"/>
      <c r="FMB113" s="13"/>
      <c r="FMC113" s="13"/>
      <c r="FMD113" s="13"/>
      <c r="FME113" s="13"/>
      <c r="FMF113" s="13"/>
      <c r="FMG113" s="13"/>
      <c r="FMH113" s="13"/>
      <c r="FMI113" s="13"/>
      <c r="FMJ113" s="13"/>
      <c r="FMK113" s="13"/>
      <c r="FML113" s="13"/>
      <c r="FMM113" s="13"/>
      <c r="FMN113" s="13"/>
      <c r="FMO113" s="13"/>
      <c r="FMP113" s="13"/>
      <c r="FMQ113" s="13"/>
      <c r="FMR113" s="13"/>
      <c r="FMS113" s="13"/>
      <c r="FMT113" s="13"/>
      <c r="FMU113" s="13"/>
      <c r="FMV113" s="13"/>
      <c r="FMW113" s="13"/>
      <c r="FMX113" s="13"/>
      <c r="FMY113" s="13"/>
      <c r="FMZ113" s="13"/>
      <c r="FNA113" s="13"/>
      <c r="FNB113" s="13"/>
      <c r="FNC113" s="13"/>
      <c r="FND113" s="13"/>
      <c r="FNE113" s="13"/>
      <c r="FNF113" s="13"/>
      <c r="FNG113" s="13"/>
      <c r="FNH113" s="13"/>
      <c r="FNI113" s="13"/>
      <c r="FNJ113" s="13"/>
      <c r="FNK113" s="13"/>
      <c r="FNL113" s="13"/>
      <c r="FNM113" s="13"/>
      <c r="FNN113" s="13"/>
      <c r="FNO113" s="13"/>
      <c r="FNP113" s="13"/>
      <c r="FNQ113" s="13"/>
      <c r="FNR113" s="13"/>
      <c r="FNS113" s="13"/>
      <c r="FNT113" s="13"/>
      <c r="FNU113" s="13"/>
      <c r="FNV113" s="13"/>
      <c r="FNW113" s="13"/>
      <c r="FNX113" s="13"/>
      <c r="FNY113" s="13"/>
      <c r="FNZ113" s="13"/>
      <c r="FOA113" s="13"/>
      <c r="FOB113" s="13"/>
      <c r="FOC113" s="13"/>
      <c r="FOD113" s="13"/>
      <c r="FOE113" s="13"/>
      <c r="FOF113" s="13"/>
      <c r="FOG113" s="13"/>
      <c r="FOH113" s="13"/>
      <c r="FOI113" s="13"/>
      <c r="FOJ113" s="13"/>
      <c r="FOK113" s="13"/>
      <c r="FOL113" s="13"/>
      <c r="FOM113" s="13"/>
      <c r="FON113" s="13"/>
      <c r="FOO113" s="13"/>
      <c r="FOP113" s="13"/>
      <c r="FOQ113" s="13"/>
      <c r="FOR113" s="13"/>
      <c r="FOS113" s="13"/>
      <c r="FOT113" s="13"/>
      <c r="FOU113" s="13"/>
      <c r="FOV113" s="13"/>
      <c r="FOW113" s="13"/>
      <c r="FOX113" s="13"/>
      <c r="FOY113" s="13"/>
      <c r="FOZ113" s="13"/>
      <c r="FPA113" s="13"/>
      <c r="FPB113" s="13"/>
      <c r="FPC113" s="13"/>
      <c r="FPD113" s="13"/>
      <c r="FPE113" s="13"/>
      <c r="FPF113" s="13"/>
      <c r="FPG113" s="13"/>
      <c r="FPH113" s="13"/>
      <c r="FPI113" s="13"/>
      <c r="FPJ113" s="13"/>
      <c r="FPK113" s="13"/>
      <c r="FPL113" s="13"/>
      <c r="FPM113" s="13"/>
      <c r="FPN113" s="13"/>
      <c r="FPO113" s="13"/>
      <c r="FPP113" s="13"/>
      <c r="FPQ113" s="13"/>
      <c r="FPR113" s="13"/>
      <c r="FPS113" s="13"/>
      <c r="FPT113" s="13"/>
      <c r="FPU113" s="13"/>
      <c r="FPV113" s="13"/>
      <c r="FPW113" s="13"/>
      <c r="FPX113" s="13"/>
      <c r="FPY113" s="13"/>
      <c r="FPZ113" s="13"/>
      <c r="FQA113" s="13"/>
      <c r="FQB113" s="13"/>
      <c r="FQC113" s="13"/>
      <c r="FQD113" s="13"/>
      <c r="FQE113" s="13"/>
      <c r="FQF113" s="13"/>
      <c r="FQG113" s="13"/>
      <c r="FQH113" s="13"/>
      <c r="FQI113" s="13"/>
      <c r="FQJ113" s="13"/>
      <c r="FQK113" s="13"/>
      <c r="FQL113" s="13"/>
      <c r="FQM113" s="13"/>
      <c r="FQN113" s="13"/>
      <c r="FQO113" s="13"/>
      <c r="FQP113" s="13"/>
      <c r="FQQ113" s="13"/>
      <c r="FQR113" s="13"/>
      <c r="FQS113" s="13"/>
      <c r="FQT113" s="13"/>
      <c r="FQU113" s="13"/>
      <c r="FQV113" s="13"/>
      <c r="FQW113" s="13"/>
      <c r="FQX113" s="13"/>
      <c r="FQY113" s="13"/>
      <c r="FQZ113" s="13"/>
      <c r="FRA113" s="13"/>
      <c r="FRB113" s="13"/>
      <c r="FRC113" s="13"/>
      <c r="FRD113" s="13"/>
      <c r="FRE113" s="13"/>
      <c r="FRF113" s="13"/>
      <c r="FRG113" s="13"/>
      <c r="FRH113" s="13"/>
      <c r="FRI113" s="13"/>
      <c r="FRJ113" s="13"/>
      <c r="FRK113" s="13"/>
      <c r="FRL113" s="13"/>
      <c r="FRM113" s="13"/>
      <c r="FRN113" s="13"/>
      <c r="FRO113" s="13"/>
      <c r="FRP113" s="13"/>
      <c r="FRQ113" s="13"/>
      <c r="FRR113" s="13"/>
      <c r="FRS113" s="13"/>
      <c r="FRT113" s="13"/>
      <c r="FRU113" s="13"/>
      <c r="FRV113" s="13"/>
      <c r="FRW113" s="13"/>
      <c r="FRX113" s="13"/>
      <c r="FRY113" s="13"/>
      <c r="FRZ113" s="13"/>
      <c r="FSA113" s="13"/>
      <c r="FSB113" s="13"/>
      <c r="FSC113" s="13"/>
      <c r="FSD113" s="13"/>
      <c r="FSE113" s="13"/>
      <c r="FSF113" s="13"/>
      <c r="FSG113" s="13"/>
      <c r="FSH113" s="13"/>
      <c r="FSI113" s="13"/>
      <c r="FSJ113" s="13"/>
      <c r="FSK113" s="13"/>
      <c r="FSL113" s="13"/>
      <c r="FSM113" s="13"/>
      <c r="FSN113" s="13"/>
      <c r="FSO113" s="13"/>
      <c r="FSP113" s="13"/>
      <c r="FSQ113" s="13"/>
      <c r="FSR113" s="13"/>
      <c r="FSS113" s="13"/>
      <c r="FST113" s="13"/>
      <c r="FSU113" s="13"/>
      <c r="FSV113" s="13"/>
      <c r="FSW113" s="13"/>
      <c r="FSX113" s="13"/>
      <c r="FSY113" s="13"/>
      <c r="FSZ113" s="13"/>
      <c r="FTA113" s="13"/>
      <c r="FTB113" s="13"/>
      <c r="FTC113" s="13"/>
      <c r="FTD113" s="13"/>
      <c r="FTE113" s="13"/>
      <c r="FTF113" s="13"/>
      <c r="FTG113" s="13"/>
      <c r="FTH113" s="13"/>
      <c r="FTI113" s="13"/>
      <c r="FTJ113" s="13"/>
      <c r="FTK113" s="13"/>
      <c r="FTL113" s="13"/>
      <c r="FTM113" s="13"/>
      <c r="FTN113" s="13"/>
      <c r="FTO113" s="13"/>
      <c r="FTP113" s="13"/>
      <c r="FTQ113" s="13"/>
      <c r="FTR113" s="13"/>
      <c r="FTS113" s="13"/>
      <c r="FTT113" s="13"/>
      <c r="FTU113" s="13"/>
      <c r="FTV113" s="13"/>
      <c r="FTW113" s="13"/>
      <c r="FTX113" s="13"/>
      <c r="FTY113" s="13"/>
      <c r="FTZ113" s="13"/>
      <c r="FUA113" s="13"/>
      <c r="FUB113" s="13"/>
      <c r="FUC113" s="13"/>
      <c r="FUD113" s="13"/>
      <c r="FUE113" s="13"/>
      <c r="FUF113" s="13"/>
      <c r="FUG113" s="13"/>
      <c r="FUH113" s="13"/>
      <c r="FUI113" s="13"/>
      <c r="FUJ113" s="13"/>
      <c r="FUK113" s="13"/>
      <c r="FUL113" s="13"/>
      <c r="FUM113" s="13"/>
      <c r="FUN113" s="13"/>
      <c r="FUO113" s="13"/>
      <c r="FUP113" s="13"/>
      <c r="FUQ113" s="13"/>
      <c r="FUR113" s="13"/>
      <c r="FUS113" s="13"/>
      <c r="FUT113" s="13"/>
      <c r="FUU113" s="13"/>
      <c r="FUV113" s="13"/>
      <c r="FUW113" s="13"/>
      <c r="FUX113" s="13"/>
      <c r="FUY113" s="13"/>
      <c r="FUZ113" s="13"/>
      <c r="FVA113" s="13"/>
      <c r="FVB113" s="13"/>
      <c r="FVC113" s="13"/>
      <c r="FVD113" s="13"/>
      <c r="FVE113" s="13"/>
      <c r="FVF113" s="13"/>
      <c r="FVG113" s="13"/>
      <c r="FVH113" s="13"/>
      <c r="FVI113" s="13"/>
      <c r="FVJ113" s="13"/>
      <c r="FVK113" s="13"/>
      <c r="FVL113" s="13"/>
      <c r="FVM113" s="13"/>
      <c r="FVN113" s="13"/>
      <c r="FVO113" s="13"/>
      <c r="FVP113" s="13"/>
      <c r="FVQ113" s="13"/>
      <c r="FVR113" s="13"/>
      <c r="FVS113" s="13"/>
      <c r="FVT113" s="13"/>
      <c r="FVU113" s="13"/>
      <c r="FVV113" s="13"/>
      <c r="FVW113" s="13"/>
      <c r="FVX113" s="13"/>
      <c r="FVY113" s="13"/>
      <c r="FVZ113" s="13"/>
      <c r="FWA113" s="13"/>
      <c r="FWB113" s="13"/>
      <c r="FWC113" s="13"/>
      <c r="FWD113" s="13"/>
      <c r="FWE113" s="13"/>
      <c r="FWF113" s="13"/>
      <c r="FWG113" s="13"/>
      <c r="FWH113" s="13"/>
      <c r="FWI113" s="13"/>
      <c r="FWJ113" s="13"/>
      <c r="FWK113" s="13"/>
      <c r="FWL113" s="13"/>
      <c r="FWM113" s="13"/>
      <c r="FWN113" s="13"/>
      <c r="FWO113" s="13"/>
      <c r="FWP113" s="13"/>
      <c r="FWQ113" s="13"/>
      <c r="FWR113" s="13"/>
      <c r="FWS113" s="13"/>
      <c r="FWT113" s="13"/>
      <c r="FWU113" s="13"/>
      <c r="FWV113" s="13"/>
      <c r="FWW113" s="13"/>
      <c r="FWX113" s="13"/>
      <c r="FWY113" s="13"/>
      <c r="FWZ113" s="13"/>
      <c r="FXA113" s="13"/>
      <c r="FXB113" s="13"/>
      <c r="FXC113" s="13"/>
      <c r="FXD113" s="13"/>
      <c r="FXE113" s="13"/>
      <c r="FXF113" s="13"/>
      <c r="FXG113" s="13"/>
      <c r="FXH113" s="13"/>
      <c r="FXI113" s="13"/>
      <c r="FXJ113" s="13"/>
      <c r="FXK113" s="13"/>
      <c r="FXL113" s="13"/>
      <c r="FXM113" s="13"/>
      <c r="FXN113" s="13"/>
      <c r="FXO113" s="13"/>
      <c r="FXP113" s="13"/>
      <c r="FXQ113" s="13"/>
      <c r="FXR113" s="13"/>
      <c r="FXS113" s="13"/>
      <c r="FXT113" s="13"/>
      <c r="FXU113" s="13"/>
      <c r="FXV113" s="13"/>
      <c r="FXW113" s="13"/>
      <c r="FXX113" s="13"/>
      <c r="FXY113" s="13"/>
      <c r="FXZ113" s="13"/>
      <c r="FYA113" s="13"/>
      <c r="FYB113" s="13"/>
      <c r="FYC113" s="13"/>
      <c r="FYD113" s="13"/>
      <c r="FYE113" s="13"/>
      <c r="FYF113" s="13"/>
      <c r="FYG113" s="13"/>
      <c r="FYH113" s="13"/>
      <c r="FYI113" s="13"/>
      <c r="FYJ113" s="13"/>
      <c r="FYK113" s="13"/>
      <c r="FYL113" s="13"/>
      <c r="FYM113" s="13"/>
      <c r="FYN113" s="13"/>
      <c r="FYO113" s="13"/>
      <c r="FYP113" s="13"/>
      <c r="FYQ113" s="13"/>
      <c r="FYR113" s="13"/>
      <c r="FYS113" s="13"/>
      <c r="FYT113" s="13"/>
      <c r="FYU113" s="13"/>
      <c r="FYV113" s="13"/>
      <c r="FYW113" s="13"/>
      <c r="FYX113" s="13"/>
      <c r="FYY113" s="13"/>
      <c r="FYZ113" s="13"/>
      <c r="FZA113" s="13"/>
      <c r="FZB113" s="13"/>
      <c r="FZC113" s="13"/>
      <c r="FZD113" s="13"/>
      <c r="FZE113" s="13"/>
      <c r="FZF113" s="13"/>
      <c r="FZG113" s="13"/>
      <c r="FZH113" s="13"/>
      <c r="FZI113" s="13"/>
      <c r="FZJ113" s="13"/>
      <c r="FZK113" s="13"/>
      <c r="FZL113" s="13"/>
      <c r="FZM113" s="13"/>
      <c r="FZN113" s="13"/>
      <c r="FZO113" s="13"/>
      <c r="FZP113" s="13"/>
      <c r="FZQ113" s="13"/>
      <c r="FZR113" s="13"/>
      <c r="FZS113" s="13"/>
      <c r="FZT113" s="13"/>
      <c r="FZU113" s="13"/>
      <c r="FZV113" s="13"/>
      <c r="FZW113" s="13"/>
      <c r="FZX113" s="13"/>
      <c r="FZY113" s="13"/>
      <c r="FZZ113" s="13"/>
      <c r="GAA113" s="13"/>
      <c r="GAB113" s="13"/>
      <c r="GAC113" s="13"/>
      <c r="GAD113" s="13"/>
      <c r="GAE113" s="13"/>
      <c r="GAF113" s="13"/>
      <c r="GAG113" s="13"/>
      <c r="GAH113" s="13"/>
      <c r="GAI113" s="13"/>
      <c r="GAJ113" s="13"/>
      <c r="GAK113" s="13"/>
      <c r="GAL113" s="13"/>
      <c r="GAM113" s="13"/>
      <c r="GAN113" s="13"/>
      <c r="GAO113" s="13"/>
      <c r="GAP113" s="13"/>
      <c r="GAQ113" s="13"/>
      <c r="GAR113" s="13"/>
      <c r="GAS113" s="13"/>
      <c r="GAT113" s="13"/>
      <c r="GAU113" s="13"/>
      <c r="GAV113" s="13"/>
      <c r="GAW113" s="13"/>
      <c r="GAX113" s="13"/>
      <c r="GAY113" s="13"/>
      <c r="GAZ113" s="13"/>
      <c r="GBA113" s="13"/>
      <c r="GBB113" s="13"/>
      <c r="GBC113" s="13"/>
      <c r="GBD113" s="13"/>
      <c r="GBE113" s="13"/>
      <c r="GBF113" s="13"/>
      <c r="GBG113" s="13"/>
      <c r="GBH113" s="13"/>
      <c r="GBI113" s="13"/>
      <c r="GBJ113" s="13"/>
      <c r="GBK113" s="13"/>
      <c r="GBL113" s="13"/>
      <c r="GBM113" s="13"/>
      <c r="GBN113" s="13"/>
      <c r="GBO113" s="13"/>
      <c r="GBP113" s="13"/>
      <c r="GBQ113" s="13"/>
      <c r="GBR113" s="13"/>
      <c r="GBS113" s="13"/>
      <c r="GBT113" s="13"/>
      <c r="GBU113" s="13"/>
      <c r="GBV113" s="13"/>
      <c r="GBW113" s="13"/>
      <c r="GBX113" s="13"/>
      <c r="GBY113" s="13"/>
      <c r="GBZ113" s="13"/>
      <c r="GCA113" s="13"/>
      <c r="GCB113" s="13"/>
      <c r="GCC113" s="13"/>
      <c r="GCD113" s="13"/>
      <c r="GCE113" s="13"/>
      <c r="GCF113" s="13"/>
      <c r="GCG113" s="13"/>
      <c r="GCH113" s="13"/>
      <c r="GCI113" s="13"/>
      <c r="GCJ113" s="13"/>
      <c r="GCK113" s="13"/>
      <c r="GCL113" s="13"/>
      <c r="GCM113" s="13"/>
      <c r="GCN113" s="13"/>
      <c r="GCO113" s="13"/>
      <c r="GCP113" s="13"/>
      <c r="GCQ113" s="13"/>
      <c r="GCR113" s="13"/>
      <c r="GCS113" s="13"/>
      <c r="GCT113" s="13"/>
      <c r="GCU113" s="13"/>
      <c r="GCV113" s="13"/>
      <c r="GCW113" s="13"/>
      <c r="GCX113" s="13"/>
      <c r="GCY113" s="13"/>
      <c r="GCZ113" s="13"/>
      <c r="GDA113" s="13"/>
      <c r="GDB113" s="13"/>
      <c r="GDC113" s="13"/>
      <c r="GDD113" s="13"/>
      <c r="GDE113" s="13"/>
      <c r="GDF113" s="13"/>
      <c r="GDG113" s="13"/>
      <c r="GDH113" s="13"/>
      <c r="GDI113" s="13"/>
      <c r="GDJ113" s="13"/>
      <c r="GDK113" s="13"/>
      <c r="GDL113" s="13"/>
      <c r="GDM113" s="13"/>
      <c r="GDN113" s="13"/>
      <c r="GDO113" s="13"/>
      <c r="GDP113" s="13"/>
      <c r="GDQ113" s="13"/>
      <c r="GDR113" s="13"/>
      <c r="GDS113" s="13"/>
      <c r="GDT113" s="13"/>
      <c r="GDU113" s="13"/>
      <c r="GDV113" s="13"/>
      <c r="GDW113" s="13"/>
      <c r="GDX113" s="13"/>
      <c r="GDY113" s="13"/>
      <c r="GDZ113" s="13"/>
      <c r="GEA113" s="13"/>
      <c r="GEB113" s="13"/>
      <c r="GEC113" s="13"/>
      <c r="GED113" s="13"/>
      <c r="GEE113" s="13"/>
      <c r="GEF113" s="13"/>
      <c r="GEG113" s="13"/>
      <c r="GEH113" s="13"/>
      <c r="GEI113" s="13"/>
      <c r="GEJ113" s="13"/>
      <c r="GEK113" s="13"/>
      <c r="GEL113" s="13"/>
      <c r="GEM113" s="13"/>
      <c r="GEN113" s="13"/>
      <c r="GEO113" s="13"/>
      <c r="GEP113" s="13"/>
      <c r="GEQ113" s="13"/>
      <c r="GER113" s="13"/>
      <c r="GES113" s="13"/>
      <c r="GET113" s="13"/>
      <c r="GEU113" s="13"/>
      <c r="GEV113" s="13"/>
      <c r="GEW113" s="13"/>
      <c r="GEX113" s="13"/>
      <c r="GEY113" s="13"/>
      <c r="GEZ113" s="13"/>
      <c r="GFA113" s="13"/>
      <c r="GFB113" s="13"/>
      <c r="GFC113" s="13"/>
      <c r="GFD113" s="13"/>
      <c r="GFE113" s="13"/>
      <c r="GFF113" s="13"/>
      <c r="GFG113" s="13"/>
      <c r="GFH113" s="13"/>
      <c r="GFI113" s="13"/>
      <c r="GFJ113" s="13"/>
      <c r="GFK113" s="13"/>
      <c r="GFL113" s="13"/>
      <c r="GFM113" s="13"/>
      <c r="GFN113" s="13"/>
      <c r="GFO113" s="13"/>
      <c r="GFP113" s="13"/>
      <c r="GFQ113" s="13"/>
      <c r="GFR113" s="13"/>
      <c r="GFS113" s="13"/>
      <c r="GFT113" s="13"/>
      <c r="GFU113" s="13"/>
      <c r="GFV113" s="13"/>
      <c r="GFW113" s="13"/>
      <c r="GFX113" s="13"/>
      <c r="GFY113" s="13"/>
      <c r="GFZ113" s="13"/>
      <c r="GGA113" s="13"/>
      <c r="GGB113" s="13"/>
      <c r="GGC113" s="13"/>
      <c r="GGD113" s="13"/>
      <c r="GGE113" s="13"/>
      <c r="GGF113" s="13"/>
      <c r="GGG113" s="13"/>
      <c r="GGH113" s="13"/>
      <c r="GGI113" s="13"/>
      <c r="GGJ113" s="13"/>
      <c r="GGK113" s="13"/>
      <c r="GGL113" s="13"/>
      <c r="GGM113" s="13"/>
      <c r="GGN113" s="13"/>
      <c r="GGO113" s="13"/>
      <c r="GGP113" s="13"/>
      <c r="GGQ113" s="13"/>
      <c r="GGR113" s="13"/>
      <c r="GGS113" s="13"/>
      <c r="GGT113" s="13"/>
      <c r="GGU113" s="13"/>
      <c r="GGV113" s="13"/>
      <c r="GGW113" s="13"/>
      <c r="GGX113" s="13"/>
      <c r="GGY113" s="13"/>
      <c r="GGZ113" s="13"/>
      <c r="GHA113" s="13"/>
      <c r="GHB113" s="13"/>
      <c r="GHC113" s="13"/>
      <c r="GHD113" s="13"/>
      <c r="GHE113" s="13"/>
      <c r="GHF113" s="13"/>
      <c r="GHG113" s="13"/>
      <c r="GHH113" s="13"/>
      <c r="GHI113" s="13"/>
      <c r="GHJ113" s="13"/>
      <c r="GHK113" s="13"/>
      <c r="GHL113" s="13"/>
      <c r="GHM113" s="13"/>
      <c r="GHN113" s="13"/>
      <c r="GHO113" s="13"/>
      <c r="GHP113" s="13"/>
      <c r="GHQ113" s="13"/>
      <c r="GHR113" s="13"/>
      <c r="GHS113" s="13"/>
      <c r="GHT113" s="13"/>
      <c r="GHU113" s="13"/>
      <c r="GHV113" s="13"/>
      <c r="GHW113" s="13"/>
      <c r="GHX113" s="13"/>
      <c r="GHY113" s="13"/>
      <c r="GHZ113" s="13"/>
      <c r="GIA113" s="13"/>
      <c r="GIB113" s="13"/>
      <c r="GIC113" s="13"/>
      <c r="GID113" s="13"/>
      <c r="GIE113" s="13"/>
      <c r="GIF113" s="13"/>
      <c r="GIG113" s="13"/>
      <c r="GIH113" s="13"/>
      <c r="GII113" s="13"/>
      <c r="GIJ113" s="13"/>
      <c r="GIK113" s="13"/>
      <c r="GIL113" s="13"/>
      <c r="GIM113" s="13"/>
      <c r="GIN113" s="13"/>
      <c r="GIO113" s="13"/>
      <c r="GIP113" s="13"/>
      <c r="GIQ113" s="13"/>
      <c r="GIR113" s="13"/>
      <c r="GIS113" s="13"/>
      <c r="GIT113" s="13"/>
      <c r="GIU113" s="13"/>
      <c r="GIV113" s="13"/>
      <c r="GIW113" s="13"/>
      <c r="GIX113" s="13"/>
      <c r="GIY113" s="13"/>
      <c r="GIZ113" s="13"/>
      <c r="GJA113" s="13"/>
      <c r="GJB113" s="13"/>
      <c r="GJC113" s="13"/>
      <c r="GJD113" s="13"/>
      <c r="GJE113" s="13"/>
      <c r="GJF113" s="13"/>
      <c r="GJG113" s="13"/>
      <c r="GJH113" s="13"/>
      <c r="GJI113" s="13"/>
      <c r="GJJ113" s="13"/>
      <c r="GJK113" s="13"/>
      <c r="GJL113" s="13"/>
      <c r="GJM113" s="13"/>
      <c r="GJN113" s="13"/>
      <c r="GJO113" s="13"/>
      <c r="GJP113" s="13"/>
      <c r="GJQ113" s="13"/>
      <c r="GJR113" s="13"/>
      <c r="GJS113" s="13"/>
      <c r="GJT113" s="13"/>
      <c r="GJU113" s="13"/>
      <c r="GJV113" s="13"/>
      <c r="GJW113" s="13"/>
      <c r="GJX113" s="13"/>
      <c r="GJY113" s="13"/>
      <c r="GJZ113" s="13"/>
      <c r="GKA113" s="13"/>
      <c r="GKB113" s="13"/>
      <c r="GKC113" s="13"/>
      <c r="GKD113" s="13"/>
      <c r="GKE113" s="13"/>
      <c r="GKF113" s="13"/>
      <c r="GKG113" s="13"/>
      <c r="GKH113" s="13"/>
      <c r="GKI113" s="13"/>
      <c r="GKJ113" s="13"/>
      <c r="GKK113" s="13"/>
      <c r="GKL113" s="13"/>
      <c r="GKM113" s="13"/>
      <c r="GKN113" s="13"/>
      <c r="GKO113" s="13"/>
      <c r="GKP113" s="13"/>
      <c r="GKQ113" s="13"/>
      <c r="GKR113" s="13"/>
      <c r="GKS113" s="13"/>
      <c r="GKT113" s="13"/>
      <c r="GKU113" s="13"/>
      <c r="GKV113" s="13"/>
      <c r="GKW113" s="13"/>
      <c r="GKX113" s="13"/>
      <c r="GKY113" s="13"/>
      <c r="GKZ113" s="13"/>
      <c r="GLA113" s="13"/>
      <c r="GLB113" s="13"/>
      <c r="GLC113" s="13"/>
      <c r="GLD113" s="13"/>
      <c r="GLE113" s="13"/>
      <c r="GLF113" s="13"/>
      <c r="GLG113" s="13"/>
      <c r="GLH113" s="13"/>
      <c r="GLI113" s="13"/>
      <c r="GLJ113" s="13"/>
      <c r="GLK113" s="13"/>
      <c r="GLL113" s="13"/>
      <c r="GLM113" s="13"/>
      <c r="GLN113" s="13"/>
      <c r="GLO113" s="13"/>
      <c r="GLP113" s="13"/>
      <c r="GLQ113" s="13"/>
      <c r="GLR113" s="13"/>
      <c r="GLS113" s="13"/>
      <c r="GLT113" s="13"/>
      <c r="GLU113" s="13"/>
      <c r="GLV113" s="13"/>
      <c r="GLW113" s="13"/>
      <c r="GLX113" s="13"/>
      <c r="GLY113" s="13"/>
      <c r="GLZ113" s="13"/>
      <c r="GMA113" s="13"/>
      <c r="GMB113" s="13"/>
      <c r="GMC113" s="13"/>
      <c r="GMD113" s="13"/>
      <c r="GME113" s="13"/>
      <c r="GMF113" s="13"/>
      <c r="GMG113" s="13"/>
      <c r="GMH113" s="13"/>
      <c r="GMI113" s="13"/>
      <c r="GMJ113" s="13"/>
      <c r="GMK113" s="13"/>
      <c r="GML113" s="13"/>
      <c r="GMM113" s="13"/>
      <c r="GMN113" s="13"/>
      <c r="GMO113" s="13"/>
      <c r="GMP113" s="13"/>
      <c r="GMQ113" s="13"/>
      <c r="GMR113" s="13"/>
      <c r="GMS113" s="13"/>
      <c r="GMT113" s="13"/>
      <c r="GMU113" s="13"/>
      <c r="GMV113" s="13"/>
      <c r="GMW113" s="13"/>
      <c r="GMX113" s="13"/>
      <c r="GMY113" s="13"/>
      <c r="GMZ113" s="13"/>
      <c r="GNA113" s="13"/>
      <c r="GNB113" s="13"/>
      <c r="GNC113" s="13"/>
      <c r="GND113" s="13"/>
      <c r="GNE113" s="13"/>
      <c r="GNF113" s="13"/>
      <c r="GNG113" s="13"/>
      <c r="GNH113" s="13"/>
      <c r="GNI113" s="13"/>
      <c r="GNJ113" s="13"/>
      <c r="GNK113" s="13"/>
      <c r="GNL113" s="13"/>
      <c r="GNM113" s="13"/>
      <c r="GNN113" s="13"/>
      <c r="GNO113" s="13"/>
      <c r="GNP113" s="13"/>
      <c r="GNQ113" s="13"/>
      <c r="GNR113" s="13"/>
      <c r="GNS113" s="13"/>
      <c r="GNT113" s="13"/>
      <c r="GNU113" s="13"/>
      <c r="GNV113" s="13"/>
      <c r="GNW113" s="13"/>
      <c r="GNX113" s="13"/>
      <c r="GNY113" s="13"/>
      <c r="GNZ113" s="13"/>
      <c r="GOA113" s="13"/>
      <c r="GOB113" s="13"/>
      <c r="GOC113" s="13"/>
      <c r="GOD113" s="13"/>
      <c r="GOE113" s="13"/>
      <c r="GOF113" s="13"/>
      <c r="GOG113" s="13"/>
      <c r="GOH113" s="13"/>
      <c r="GOI113" s="13"/>
      <c r="GOJ113" s="13"/>
      <c r="GOK113" s="13"/>
      <c r="GOL113" s="13"/>
      <c r="GOM113" s="13"/>
      <c r="GON113" s="13"/>
      <c r="GOO113" s="13"/>
      <c r="GOP113" s="13"/>
      <c r="GOQ113" s="13"/>
      <c r="GOR113" s="13"/>
      <c r="GOS113" s="13"/>
      <c r="GOT113" s="13"/>
      <c r="GOU113" s="13"/>
      <c r="GOV113" s="13"/>
      <c r="GOW113" s="13"/>
      <c r="GOX113" s="13"/>
      <c r="GOY113" s="13"/>
      <c r="GOZ113" s="13"/>
      <c r="GPA113" s="13"/>
      <c r="GPB113" s="13"/>
      <c r="GPC113" s="13"/>
      <c r="GPD113" s="13"/>
      <c r="GPE113" s="13"/>
      <c r="GPF113" s="13"/>
      <c r="GPG113" s="13"/>
      <c r="GPH113" s="13"/>
      <c r="GPI113" s="13"/>
      <c r="GPJ113" s="13"/>
      <c r="GPK113" s="13"/>
      <c r="GPL113" s="13"/>
      <c r="GPM113" s="13"/>
      <c r="GPN113" s="13"/>
      <c r="GPO113" s="13"/>
      <c r="GPP113" s="13"/>
      <c r="GPQ113" s="13"/>
      <c r="GPR113" s="13"/>
      <c r="GPS113" s="13"/>
      <c r="GPT113" s="13"/>
      <c r="GPU113" s="13"/>
      <c r="GPV113" s="13"/>
      <c r="GPW113" s="13"/>
      <c r="GPX113" s="13"/>
      <c r="GPY113" s="13"/>
      <c r="GPZ113" s="13"/>
      <c r="GQA113" s="13"/>
      <c r="GQB113" s="13"/>
      <c r="GQC113" s="13"/>
      <c r="GQD113" s="13"/>
      <c r="GQE113" s="13"/>
      <c r="GQF113" s="13"/>
      <c r="GQG113" s="13"/>
      <c r="GQH113" s="13"/>
      <c r="GQI113" s="13"/>
      <c r="GQJ113" s="13"/>
      <c r="GQK113" s="13"/>
      <c r="GQL113" s="13"/>
      <c r="GQM113" s="13"/>
      <c r="GQN113" s="13"/>
      <c r="GQO113" s="13"/>
      <c r="GQP113" s="13"/>
      <c r="GQQ113" s="13"/>
      <c r="GQR113" s="13"/>
      <c r="GQS113" s="13"/>
      <c r="GQT113" s="13"/>
      <c r="GQU113" s="13"/>
      <c r="GQV113" s="13"/>
      <c r="GQW113" s="13"/>
      <c r="GQX113" s="13"/>
      <c r="GQY113" s="13"/>
      <c r="GQZ113" s="13"/>
      <c r="GRA113" s="13"/>
      <c r="GRB113" s="13"/>
      <c r="GRC113" s="13"/>
      <c r="GRD113" s="13"/>
      <c r="GRE113" s="13"/>
      <c r="GRF113" s="13"/>
      <c r="GRG113" s="13"/>
      <c r="GRH113" s="13"/>
      <c r="GRI113" s="13"/>
      <c r="GRJ113" s="13"/>
      <c r="GRK113" s="13"/>
      <c r="GRL113" s="13"/>
      <c r="GRM113" s="13"/>
      <c r="GRN113" s="13"/>
      <c r="GRO113" s="13"/>
      <c r="GRP113" s="13"/>
      <c r="GRQ113" s="13"/>
      <c r="GRR113" s="13"/>
      <c r="GRS113" s="13"/>
      <c r="GRT113" s="13"/>
      <c r="GRU113" s="13"/>
      <c r="GRV113" s="13"/>
      <c r="GRW113" s="13"/>
      <c r="GRX113" s="13"/>
      <c r="GRY113" s="13"/>
      <c r="GRZ113" s="13"/>
      <c r="GSA113" s="13"/>
      <c r="GSB113" s="13"/>
      <c r="GSC113" s="13"/>
      <c r="GSD113" s="13"/>
      <c r="GSE113" s="13"/>
      <c r="GSF113" s="13"/>
      <c r="GSG113" s="13"/>
      <c r="GSH113" s="13"/>
      <c r="GSI113" s="13"/>
      <c r="GSJ113" s="13"/>
      <c r="GSK113" s="13"/>
      <c r="GSL113" s="13"/>
      <c r="GSM113" s="13"/>
      <c r="GSN113" s="13"/>
      <c r="GSO113" s="13"/>
      <c r="GSP113" s="13"/>
      <c r="GSQ113" s="13"/>
      <c r="GSR113" s="13"/>
      <c r="GSS113" s="13"/>
      <c r="GST113" s="13"/>
      <c r="GSU113" s="13"/>
      <c r="GSV113" s="13"/>
      <c r="GSW113" s="13"/>
      <c r="GSX113" s="13"/>
      <c r="GSY113" s="13"/>
      <c r="GSZ113" s="13"/>
      <c r="GTA113" s="13"/>
      <c r="GTB113" s="13"/>
      <c r="GTC113" s="13"/>
      <c r="GTD113" s="13"/>
      <c r="GTE113" s="13"/>
      <c r="GTF113" s="13"/>
      <c r="GTG113" s="13"/>
      <c r="GTH113" s="13"/>
      <c r="GTI113" s="13"/>
      <c r="GTJ113" s="13"/>
      <c r="GTK113" s="13"/>
      <c r="GTL113" s="13"/>
      <c r="GTM113" s="13"/>
      <c r="GTN113" s="13"/>
      <c r="GTO113" s="13"/>
      <c r="GTP113" s="13"/>
      <c r="GTQ113" s="13"/>
      <c r="GTR113" s="13"/>
      <c r="GTS113" s="13"/>
      <c r="GTT113" s="13"/>
      <c r="GTU113" s="13"/>
      <c r="GTV113" s="13"/>
      <c r="GTW113" s="13"/>
      <c r="GTX113" s="13"/>
      <c r="GTY113" s="13"/>
      <c r="GTZ113" s="13"/>
      <c r="GUA113" s="13"/>
      <c r="GUB113" s="13"/>
      <c r="GUC113" s="13"/>
      <c r="GUD113" s="13"/>
      <c r="GUE113" s="13"/>
      <c r="GUF113" s="13"/>
      <c r="GUG113" s="13"/>
      <c r="GUH113" s="13"/>
      <c r="GUI113" s="13"/>
      <c r="GUJ113" s="13"/>
      <c r="GUK113" s="13"/>
      <c r="GUL113" s="13"/>
      <c r="GUM113" s="13"/>
      <c r="GUN113" s="13"/>
      <c r="GUO113" s="13"/>
      <c r="GUP113" s="13"/>
      <c r="GUQ113" s="13"/>
      <c r="GUR113" s="13"/>
      <c r="GUS113" s="13"/>
      <c r="GUT113" s="13"/>
      <c r="GUU113" s="13"/>
      <c r="GUV113" s="13"/>
      <c r="GUW113" s="13"/>
      <c r="GUX113" s="13"/>
      <c r="GUY113" s="13"/>
      <c r="GUZ113" s="13"/>
      <c r="GVA113" s="13"/>
      <c r="GVB113" s="13"/>
      <c r="GVC113" s="13"/>
      <c r="GVD113" s="13"/>
      <c r="GVE113" s="13"/>
      <c r="GVF113" s="13"/>
      <c r="GVG113" s="13"/>
      <c r="GVH113" s="13"/>
      <c r="GVI113" s="13"/>
      <c r="GVJ113" s="13"/>
      <c r="GVK113" s="13"/>
      <c r="GVL113" s="13"/>
      <c r="GVM113" s="13"/>
      <c r="GVN113" s="13"/>
      <c r="GVO113" s="13"/>
      <c r="GVP113" s="13"/>
      <c r="GVQ113" s="13"/>
      <c r="GVR113" s="13"/>
      <c r="GVS113" s="13"/>
      <c r="GVT113" s="13"/>
      <c r="GVU113" s="13"/>
      <c r="GVV113" s="13"/>
      <c r="GVW113" s="13"/>
      <c r="GVX113" s="13"/>
      <c r="GVY113" s="13"/>
      <c r="GVZ113" s="13"/>
      <c r="GWA113" s="13"/>
      <c r="GWB113" s="13"/>
      <c r="GWC113" s="13"/>
      <c r="GWD113" s="13"/>
      <c r="GWE113" s="13"/>
      <c r="GWF113" s="13"/>
      <c r="GWG113" s="13"/>
      <c r="GWH113" s="13"/>
      <c r="GWI113" s="13"/>
      <c r="GWJ113" s="13"/>
      <c r="GWK113" s="13"/>
      <c r="GWL113" s="13"/>
      <c r="GWM113" s="13"/>
      <c r="GWN113" s="13"/>
      <c r="GWO113" s="13"/>
      <c r="GWP113" s="13"/>
      <c r="GWQ113" s="13"/>
      <c r="GWR113" s="13"/>
      <c r="GWS113" s="13"/>
      <c r="GWT113" s="13"/>
      <c r="GWU113" s="13"/>
      <c r="GWV113" s="13"/>
      <c r="GWW113" s="13"/>
      <c r="GWX113" s="13"/>
      <c r="GWY113" s="13"/>
      <c r="GWZ113" s="13"/>
      <c r="GXA113" s="13"/>
      <c r="GXB113" s="13"/>
      <c r="GXC113" s="13"/>
      <c r="GXD113" s="13"/>
      <c r="GXE113" s="13"/>
      <c r="GXF113" s="13"/>
      <c r="GXG113" s="13"/>
      <c r="GXH113" s="13"/>
      <c r="GXI113" s="13"/>
      <c r="GXJ113" s="13"/>
      <c r="GXK113" s="13"/>
      <c r="GXL113" s="13"/>
      <c r="GXM113" s="13"/>
      <c r="GXN113" s="13"/>
      <c r="GXO113" s="13"/>
      <c r="GXP113" s="13"/>
      <c r="GXQ113" s="13"/>
      <c r="GXR113" s="13"/>
      <c r="GXS113" s="13"/>
      <c r="GXT113" s="13"/>
      <c r="GXU113" s="13"/>
      <c r="GXV113" s="13"/>
      <c r="GXW113" s="13"/>
      <c r="GXX113" s="13"/>
      <c r="GXY113" s="13"/>
      <c r="GXZ113" s="13"/>
      <c r="GYA113" s="13"/>
      <c r="GYB113" s="13"/>
      <c r="GYC113" s="13"/>
      <c r="GYD113" s="13"/>
      <c r="GYE113" s="13"/>
      <c r="GYF113" s="13"/>
      <c r="GYG113" s="13"/>
      <c r="GYH113" s="13"/>
      <c r="GYI113" s="13"/>
      <c r="GYJ113" s="13"/>
      <c r="GYK113" s="13"/>
      <c r="GYL113" s="13"/>
      <c r="GYM113" s="13"/>
      <c r="GYN113" s="13"/>
      <c r="GYO113" s="13"/>
      <c r="GYP113" s="13"/>
      <c r="GYQ113" s="13"/>
      <c r="GYR113" s="13"/>
      <c r="GYS113" s="13"/>
      <c r="GYT113" s="13"/>
      <c r="GYU113" s="13"/>
      <c r="GYV113" s="13"/>
      <c r="GYW113" s="13"/>
      <c r="GYX113" s="13"/>
      <c r="GYY113" s="13"/>
      <c r="GYZ113" s="13"/>
      <c r="GZA113" s="13"/>
      <c r="GZB113" s="13"/>
      <c r="GZC113" s="13"/>
      <c r="GZD113" s="13"/>
      <c r="GZE113" s="13"/>
      <c r="GZF113" s="13"/>
      <c r="GZG113" s="13"/>
      <c r="GZH113" s="13"/>
      <c r="GZI113" s="13"/>
      <c r="GZJ113" s="13"/>
      <c r="GZK113" s="13"/>
      <c r="GZL113" s="13"/>
      <c r="GZM113" s="13"/>
      <c r="GZN113" s="13"/>
      <c r="GZO113" s="13"/>
      <c r="GZP113" s="13"/>
      <c r="GZQ113" s="13"/>
      <c r="GZR113" s="13"/>
      <c r="GZS113" s="13"/>
      <c r="GZT113" s="13"/>
      <c r="GZU113" s="13"/>
      <c r="GZV113" s="13"/>
      <c r="GZW113" s="13"/>
      <c r="GZX113" s="13"/>
      <c r="GZY113" s="13"/>
      <c r="GZZ113" s="13"/>
      <c r="HAA113" s="13"/>
      <c r="HAB113" s="13"/>
      <c r="HAC113" s="13"/>
      <c r="HAD113" s="13"/>
      <c r="HAE113" s="13"/>
      <c r="HAF113" s="13"/>
      <c r="HAG113" s="13"/>
      <c r="HAH113" s="13"/>
      <c r="HAI113" s="13"/>
      <c r="HAJ113" s="13"/>
      <c r="HAK113" s="13"/>
      <c r="HAL113" s="13"/>
      <c r="HAM113" s="13"/>
      <c r="HAN113" s="13"/>
      <c r="HAO113" s="13"/>
      <c r="HAP113" s="13"/>
      <c r="HAQ113" s="13"/>
      <c r="HAR113" s="13"/>
      <c r="HAS113" s="13"/>
      <c r="HAT113" s="13"/>
      <c r="HAU113" s="13"/>
      <c r="HAV113" s="13"/>
      <c r="HAW113" s="13"/>
      <c r="HAX113" s="13"/>
      <c r="HAY113" s="13"/>
      <c r="HAZ113" s="13"/>
      <c r="HBA113" s="13"/>
      <c r="HBB113" s="13"/>
      <c r="HBC113" s="13"/>
      <c r="HBD113" s="13"/>
      <c r="HBE113" s="13"/>
      <c r="HBF113" s="13"/>
      <c r="HBG113" s="13"/>
      <c r="HBH113" s="13"/>
      <c r="HBI113" s="13"/>
      <c r="HBJ113" s="13"/>
      <c r="HBK113" s="13"/>
      <c r="HBL113" s="13"/>
      <c r="HBM113" s="13"/>
      <c r="HBN113" s="13"/>
      <c r="HBO113" s="13"/>
      <c r="HBP113" s="13"/>
      <c r="HBQ113" s="13"/>
      <c r="HBR113" s="13"/>
      <c r="HBS113" s="13"/>
      <c r="HBT113" s="13"/>
      <c r="HBU113" s="13"/>
      <c r="HBV113" s="13"/>
      <c r="HBW113" s="13"/>
      <c r="HBX113" s="13"/>
      <c r="HBY113" s="13"/>
      <c r="HBZ113" s="13"/>
      <c r="HCA113" s="13"/>
      <c r="HCB113" s="13"/>
      <c r="HCC113" s="13"/>
      <c r="HCD113" s="13"/>
      <c r="HCE113" s="13"/>
      <c r="HCF113" s="13"/>
      <c r="HCG113" s="13"/>
      <c r="HCH113" s="13"/>
      <c r="HCI113" s="13"/>
      <c r="HCJ113" s="13"/>
      <c r="HCK113" s="13"/>
      <c r="HCL113" s="13"/>
      <c r="HCM113" s="13"/>
      <c r="HCN113" s="13"/>
      <c r="HCO113" s="13"/>
      <c r="HCP113" s="13"/>
      <c r="HCQ113" s="13"/>
      <c r="HCR113" s="13"/>
      <c r="HCS113" s="13"/>
      <c r="HCT113" s="13"/>
      <c r="HCU113" s="13"/>
      <c r="HCV113" s="13"/>
      <c r="HCW113" s="13"/>
      <c r="HCX113" s="13"/>
      <c r="HCY113" s="13"/>
      <c r="HCZ113" s="13"/>
      <c r="HDA113" s="13"/>
      <c r="HDB113" s="13"/>
      <c r="HDC113" s="13"/>
      <c r="HDD113" s="13"/>
      <c r="HDE113" s="13"/>
      <c r="HDF113" s="13"/>
      <c r="HDG113" s="13"/>
      <c r="HDH113" s="13"/>
      <c r="HDI113" s="13"/>
      <c r="HDJ113" s="13"/>
      <c r="HDK113" s="13"/>
      <c r="HDL113" s="13"/>
      <c r="HDM113" s="13"/>
      <c r="HDN113" s="13"/>
      <c r="HDO113" s="13"/>
      <c r="HDP113" s="13"/>
      <c r="HDQ113" s="13"/>
      <c r="HDR113" s="13"/>
      <c r="HDS113" s="13"/>
      <c r="HDT113" s="13"/>
      <c r="HDU113" s="13"/>
      <c r="HDV113" s="13"/>
      <c r="HDW113" s="13"/>
      <c r="HDX113" s="13"/>
      <c r="HDY113" s="13"/>
      <c r="HDZ113" s="13"/>
      <c r="HEA113" s="13"/>
      <c r="HEB113" s="13"/>
      <c r="HEC113" s="13"/>
      <c r="HED113" s="13"/>
      <c r="HEE113" s="13"/>
      <c r="HEF113" s="13"/>
      <c r="HEG113" s="13"/>
      <c r="HEH113" s="13"/>
      <c r="HEI113" s="13"/>
      <c r="HEJ113" s="13"/>
      <c r="HEK113" s="13"/>
      <c r="HEL113" s="13"/>
      <c r="HEM113" s="13"/>
      <c r="HEN113" s="13"/>
      <c r="HEO113" s="13"/>
      <c r="HEP113" s="13"/>
      <c r="HEQ113" s="13"/>
      <c r="HER113" s="13"/>
      <c r="HES113" s="13"/>
      <c r="HET113" s="13"/>
      <c r="HEU113" s="13"/>
      <c r="HEV113" s="13"/>
      <c r="HEW113" s="13"/>
      <c r="HEX113" s="13"/>
      <c r="HEY113" s="13"/>
      <c r="HEZ113" s="13"/>
      <c r="HFA113" s="13"/>
      <c r="HFB113" s="13"/>
      <c r="HFC113" s="13"/>
      <c r="HFD113" s="13"/>
      <c r="HFE113" s="13"/>
      <c r="HFF113" s="13"/>
      <c r="HFG113" s="13"/>
      <c r="HFH113" s="13"/>
      <c r="HFI113" s="13"/>
      <c r="HFJ113" s="13"/>
      <c r="HFK113" s="13"/>
      <c r="HFL113" s="13"/>
      <c r="HFM113" s="13"/>
      <c r="HFN113" s="13"/>
      <c r="HFO113" s="13"/>
      <c r="HFP113" s="13"/>
      <c r="HFQ113" s="13"/>
      <c r="HFR113" s="13"/>
      <c r="HFS113" s="13"/>
      <c r="HFT113" s="13"/>
      <c r="HFU113" s="13"/>
      <c r="HFV113" s="13"/>
      <c r="HFW113" s="13"/>
      <c r="HFX113" s="13"/>
      <c r="HFY113" s="13"/>
      <c r="HFZ113" s="13"/>
      <c r="HGA113" s="13"/>
      <c r="HGB113" s="13"/>
      <c r="HGC113" s="13"/>
      <c r="HGD113" s="13"/>
      <c r="HGE113" s="13"/>
      <c r="HGF113" s="13"/>
      <c r="HGG113" s="13"/>
      <c r="HGH113" s="13"/>
      <c r="HGI113" s="13"/>
      <c r="HGJ113" s="13"/>
      <c r="HGK113" s="13"/>
      <c r="HGL113" s="13"/>
      <c r="HGM113" s="13"/>
      <c r="HGN113" s="13"/>
      <c r="HGO113" s="13"/>
      <c r="HGP113" s="13"/>
      <c r="HGQ113" s="13"/>
      <c r="HGR113" s="13"/>
      <c r="HGS113" s="13"/>
      <c r="HGT113" s="13"/>
      <c r="HGU113" s="13"/>
      <c r="HGV113" s="13"/>
      <c r="HGW113" s="13"/>
      <c r="HGX113" s="13"/>
      <c r="HGY113" s="13"/>
      <c r="HGZ113" s="13"/>
      <c r="HHA113" s="13"/>
      <c r="HHB113" s="13"/>
      <c r="HHC113" s="13"/>
      <c r="HHD113" s="13"/>
      <c r="HHE113" s="13"/>
      <c r="HHF113" s="13"/>
      <c r="HHG113" s="13"/>
      <c r="HHH113" s="13"/>
      <c r="HHI113" s="13"/>
      <c r="HHJ113" s="13"/>
      <c r="HHK113" s="13"/>
      <c r="HHL113" s="13"/>
      <c r="HHM113" s="13"/>
      <c r="HHN113" s="13"/>
      <c r="HHO113" s="13"/>
      <c r="HHP113" s="13"/>
      <c r="HHQ113" s="13"/>
      <c r="HHR113" s="13"/>
      <c r="HHS113" s="13"/>
      <c r="HHT113" s="13"/>
      <c r="HHU113" s="13"/>
      <c r="HHV113" s="13"/>
      <c r="HHW113" s="13"/>
      <c r="HHX113" s="13"/>
      <c r="HHY113" s="13"/>
      <c r="HHZ113" s="13"/>
      <c r="HIA113" s="13"/>
      <c r="HIB113" s="13"/>
      <c r="HIC113" s="13"/>
      <c r="HID113" s="13"/>
      <c r="HIE113" s="13"/>
      <c r="HIF113" s="13"/>
      <c r="HIG113" s="13"/>
      <c r="HIH113" s="13"/>
      <c r="HII113" s="13"/>
      <c r="HIJ113" s="13"/>
      <c r="HIK113" s="13"/>
      <c r="HIL113" s="13"/>
      <c r="HIM113" s="13"/>
      <c r="HIN113" s="13"/>
      <c r="HIO113" s="13"/>
      <c r="HIP113" s="13"/>
      <c r="HIQ113" s="13"/>
      <c r="HIR113" s="13"/>
      <c r="HIS113" s="13"/>
      <c r="HIT113" s="13"/>
      <c r="HIU113" s="13"/>
      <c r="HIV113" s="13"/>
      <c r="HIW113" s="13"/>
      <c r="HIX113" s="13"/>
      <c r="HIY113" s="13"/>
      <c r="HIZ113" s="13"/>
      <c r="HJA113" s="13"/>
      <c r="HJB113" s="13"/>
      <c r="HJC113" s="13"/>
      <c r="HJD113" s="13"/>
      <c r="HJE113" s="13"/>
      <c r="HJF113" s="13"/>
      <c r="HJG113" s="13"/>
      <c r="HJH113" s="13"/>
      <c r="HJI113" s="13"/>
      <c r="HJJ113" s="13"/>
      <c r="HJK113" s="13"/>
      <c r="HJL113" s="13"/>
      <c r="HJM113" s="13"/>
      <c r="HJN113" s="13"/>
      <c r="HJO113" s="13"/>
      <c r="HJP113" s="13"/>
      <c r="HJQ113" s="13"/>
      <c r="HJR113" s="13"/>
      <c r="HJS113" s="13"/>
      <c r="HJT113" s="13"/>
      <c r="HJU113" s="13"/>
      <c r="HJV113" s="13"/>
      <c r="HJW113" s="13"/>
      <c r="HJX113" s="13"/>
      <c r="HJY113" s="13"/>
      <c r="HJZ113" s="13"/>
      <c r="HKA113" s="13"/>
      <c r="HKB113" s="13"/>
      <c r="HKC113" s="13"/>
      <c r="HKD113" s="13"/>
      <c r="HKE113" s="13"/>
      <c r="HKF113" s="13"/>
      <c r="HKG113" s="13"/>
      <c r="HKH113" s="13"/>
      <c r="HKI113" s="13"/>
      <c r="HKJ113" s="13"/>
      <c r="HKK113" s="13"/>
      <c r="HKL113" s="13"/>
      <c r="HKM113" s="13"/>
      <c r="HKN113" s="13"/>
      <c r="HKO113" s="13"/>
      <c r="HKP113" s="13"/>
      <c r="HKQ113" s="13"/>
      <c r="HKR113" s="13"/>
      <c r="HKS113" s="13"/>
      <c r="HKT113" s="13"/>
      <c r="HKU113" s="13"/>
      <c r="HKV113" s="13"/>
      <c r="HKW113" s="13"/>
      <c r="HKX113" s="13"/>
      <c r="HKY113" s="13"/>
      <c r="HKZ113" s="13"/>
      <c r="HLA113" s="13"/>
      <c r="HLB113" s="13"/>
      <c r="HLC113" s="13"/>
      <c r="HLD113" s="13"/>
      <c r="HLE113" s="13"/>
      <c r="HLF113" s="13"/>
      <c r="HLG113" s="13"/>
      <c r="HLH113" s="13"/>
      <c r="HLI113" s="13"/>
      <c r="HLJ113" s="13"/>
      <c r="HLK113" s="13"/>
      <c r="HLL113" s="13"/>
      <c r="HLM113" s="13"/>
      <c r="HLN113" s="13"/>
      <c r="HLO113" s="13"/>
      <c r="HLP113" s="13"/>
      <c r="HLQ113" s="13"/>
      <c r="HLR113" s="13"/>
      <c r="HLS113" s="13"/>
      <c r="HLT113" s="13"/>
      <c r="HLU113" s="13"/>
      <c r="HLV113" s="13"/>
      <c r="HLW113" s="13"/>
      <c r="HLX113" s="13"/>
      <c r="HLY113" s="13"/>
      <c r="HLZ113" s="13"/>
      <c r="HMA113" s="13"/>
      <c r="HMB113" s="13"/>
      <c r="HMC113" s="13"/>
      <c r="HMD113" s="13"/>
      <c r="HME113" s="13"/>
      <c r="HMF113" s="13"/>
      <c r="HMG113" s="13"/>
      <c r="HMH113" s="13"/>
      <c r="HMI113" s="13"/>
      <c r="HMJ113" s="13"/>
      <c r="HMK113" s="13"/>
      <c r="HML113" s="13"/>
      <c r="HMM113" s="13"/>
      <c r="HMN113" s="13"/>
      <c r="HMO113" s="13"/>
      <c r="HMP113" s="13"/>
      <c r="HMQ113" s="13"/>
      <c r="HMR113" s="13"/>
      <c r="HMS113" s="13"/>
      <c r="HMT113" s="13"/>
      <c r="HMU113" s="13"/>
      <c r="HMV113" s="13"/>
      <c r="HMW113" s="13"/>
      <c r="HMX113" s="13"/>
      <c r="HMY113" s="13"/>
      <c r="HMZ113" s="13"/>
      <c r="HNA113" s="13"/>
      <c r="HNB113" s="13"/>
      <c r="HNC113" s="13"/>
      <c r="HND113" s="13"/>
      <c r="HNE113" s="13"/>
      <c r="HNF113" s="13"/>
      <c r="HNG113" s="13"/>
      <c r="HNH113" s="13"/>
      <c r="HNI113" s="13"/>
      <c r="HNJ113" s="13"/>
      <c r="HNK113" s="13"/>
      <c r="HNL113" s="13"/>
      <c r="HNM113" s="13"/>
      <c r="HNN113" s="13"/>
      <c r="HNO113" s="13"/>
      <c r="HNP113" s="13"/>
      <c r="HNQ113" s="13"/>
      <c r="HNR113" s="13"/>
      <c r="HNS113" s="13"/>
      <c r="HNT113" s="13"/>
      <c r="HNU113" s="13"/>
      <c r="HNV113" s="13"/>
      <c r="HNW113" s="13"/>
      <c r="HNX113" s="13"/>
      <c r="HNY113" s="13"/>
      <c r="HNZ113" s="13"/>
      <c r="HOA113" s="13"/>
      <c r="HOB113" s="13"/>
      <c r="HOC113" s="13"/>
      <c r="HOD113" s="13"/>
      <c r="HOE113" s="13"/>
      <c r="HOF113" s="13"/>
      <c r="HOG113" s="13"/>
      <c r="HOH113" s="13"/>
      <c r="HOI113" s="13"/>
      <c r="HOJ113" s="13"/>
      <c r="HOK113" s="13"/>
      <c r="HOL113" s="13"/>
      <c r="HOM113" s="13"/>
      <c r="HON113" s="13"/>
      <c r="HOO113" s="13"/>
      <c r="HOP113" s="13"/>
      <c r="HOQ113" s="13"/>
      <c r="HOR113" s="13"/>
      <c r="HOS113" s="13"/>
      <c r="HOT113" s="13"/>
      <c r="HOU113" s="13"/>
      <c r="HOV113" s="13"/>
      <c r="HOW113" s="13"/>
      <c r="HOX113" s="13"/>
      <c r="HOY113" s="13"/>
      <c r="HOZ113" s="13"/>
      <c r="HPA113" s="13"/>
      <c r="HPB113" s="13"/>
      <c r="HPC113" s="13"/>
      <c r="HPD113" s="13"/>
      <c r="HPE113" s="13"/>
      <c r="HPF113" s="13"/>
      <c r="HPG113" s="13"/>
      <c r="HPH113" s="13"/>
      <c r="HPI113" s="13"/>
      <c r="HPJ113" s="13"/>
      <c r="HPK113" s="13"/>
      <c r="HPL113" s="13"/>
      <c r="HPM113" s="13"/>
      <c r="HPN113" s="13"/>
      <c r="HPO113" s="13"/>
      <c r="HPP113" s="13"/>
      <c r="HPQ113" s="13"/>
      <c r="HPR113" s="13"/>
      <c r="HPS113" s="13"/>
      <c r="HPT113" s="13"/>
      <c r="HPU113" s="13"/>
      <c r="HPV113" s="13"/>
      <c r="HPW113" s="13"/>
      <c r="HPX113" s="13"/>
      <c r="HPY113" s="13"/>
      <c r="HPZ113" s="13"/>
      <c r="HQA113" s="13"/>
      <c r="HQB113" s="13"/>
      <c r="HQC113" s="13"/>
      <c r="HQD113" s="13"/>
      <c r="HQE113" s="13"/>
      <c r="HQF113" s="13"/>
      <c r="HQG113" s="13"/>
      <c r="HQH113" s="13"/>
      <c r="HQI113" s="13"/>
      <c r="HQJ113" s="13"/>
      <c r="HQK113" s="13"/>
      <c r="HQL113" s="13"/>
      <c r="HQM113" s="13"/>
      <c r="HQN113" s="13"/>
      <c r="HQO113" s="13"/>
      <c r="HQP113" s="13"/>
      <c r="HQQ113" s="13"/>
      <c r="HQR113" s="13"/>
      <c r="HQS113" s="13"/>
      <c r="HQT113" s="13"/>
      <c r="HQU113" s="13"/>
      <c r="HQV113" s="13"/>
      <c r="HQW113" s="13"/>
      <c r="HQX113" s="13"/>
      <c r="HQY113" s="13"/>
      <c r="HQZ113" s="13"/>
      <c r="HRA113" s="13"/>
      <c r="HRB113" s="13"/>
      <c r="HRC113" s="13"/>
      <c r="HRD113" s="13"/>
      <c r="HRE113" s="13"/>
      <c r="HRF113" s="13"/>
      <c r="HRG113" s="13"/>
      <c r="HRH113" s="13"/>
      <c r="HRI113" s="13"/>
      <c r="HRJ113" s="13"/>
      <c r="HRK113" s="13"/>
      <c r="HRL113" s="13"/>
      <c r="HRM113" s="13"/>
      <c r="HRN113" s="13"/>
      <c r="HRO113" s="13"/>
      <c r="HRP113" s="13"/>
      <c r="HRQ113" s="13"/>
      <c r="HRR113" s="13"/>
      <c r="HRS113" s="13"/>
      <c r="HRT113" s="13"/>
      <c r="HRU113" s="13"/>
      <c r="HRV113" s="13"/>
      <c r="HRW113" s="13"/>
      <c r="HRX113" s="13"/>
      <c r="HRY113" s="13"/>
      <c r="HRZ113" s="13"/>
      <c r="HSA113" s="13"/>
      <c r="HSB113" s="13"/>
      <c r="HSC113" s="13"/>
      <c r="HSD113" s="13"/>
      <c r="HSE113" s="13"/>
      <c r="HSF113" s="13"/>
      <c r="HSG113" s="13"/>
      <c r="HSH113" s="13"/>
      <c r="HSI113" s="13"/>
      <c r="HSJ113" s="13"/>
      <c r="HSK113" s="13"/>
      <c r="HSL113" s="13"/>
      <c r="HSM113" s="13"/>
      <c r="HSN113" s="13"/>
      <c r="HSO113" s="13"/>
      <c r="HSP113" s="13"/>
      <c r="HSQ113" s="13"/>
      <c r="HSR113" s="13"/>
      <c r="HSS113" s="13"/>
      <c r="HST113" s="13"/>
      <c r="HSU113" s="13"/>
      <c r="HSV113" s="13"/>
      <c r="HSW113" s="13"/>
      <c r="HSX113" s="13"/>
      <c r="HSY113" s="13"/>
      <c r="HSZ113" s="13"/>
      <c r="HTA113" s="13"/>
      <c r="HTB113" s="13"/>
      <c r="HTC113" s="13"/>
      <c r="HTD113" s="13"/>
      <c r="HTE113" s="13"/>
      <c r="HTF113" s="13"/>
      <c r="HTG113" s="13"/>
      <c r="HTH113" s="13"/>
      <c r="HTI113" s="13"/>
      <c r="HTJ113" s="13"/>
      <c r="HTK113" s="13"/>
      <c r="HTL113" s="13"/>
      <c r="HTM113" s="13"/>
      <c r="HTN113" s="13"/>
      <c r="HTO113" s="13"/>
      <c r="HTP113" s="13"/>
      <c r="HTQ113" s="13"/>
      <c r="HTR113" s="13"/>
      <c r="HTS113" s="13"/>
      <c r="HTT113" s="13"/>
      <c r="HTU113" s="13"/>
      <c r="HTV113" s="13"/>
      <c r="HTW113" s="13"/>
      <c r="HTX113" s="13"/>
      <c r="HTY113" s="13"/>
      <c r="HTZ113" s="13"/>
      <c r="HUA113" s="13"/>
      <c r="HUB113" s="13"/>
      <c r="HUC113" s="13"/>
      <c r="HUD113" s="13"/>
      <c r="HUE113" s="13"/>
      <c r="HUF113" s="13"/>
      <c r="HUG113" s="13"/>
      <c r="HUH113" s="13"/>
      <c r="HUI113" s="13"/>
      <c r="HUJ113" s="13"/>
      <c r="HUK113" s="13"/>
      <c r="HUL113" s="13"/>
      <c r="HUM113" s="13"/>
      <c r="HUN113" s="13"/>
      <c r="HUO113" s="13"/>
      <c r="HUP113" s="13"/>
      <c r="HUQ113" s="13"/>
      <c r="HUR113" s="13"/>
      <c r="HUS113" s="13"/>
      <c r="HUT113" s="13"/>
      <c r="HUU113" s="13"/>
      <c r="HUV113" s="13"/>
      <c r="HUW113" s="13"/>
      <c r="HUX113" s="13"/>
      <c r="HUY113" s="13"/>
      <c r="HUZ113" s="13"/>
      <c r="HVA113" s="13"/>
      <c r="HVB113" s="13"/>
      <c r="HVC113" s="13"/>
      <c r="HVD113" s="13"/>
      <c r="HVE113" s="13"/>
      <c r="HVF113" s="13"/>
      <c r="HVG113" s="13"/>
      <c r="HVH113" s="13"/>
      <c r="HVI113" s="13"/>
      <c r="HVJ113" s="13"/>
      <c r="HVK113" s="13"/>
      <c r="HVL113" s="13"/>
      <c r="HVM113" s="13"/>
      <c r="HVN113" s="13"/>
      <c r="HVO113" s="13"/>
      <c r="HVP113" s="13"/>
      <c r="HVQ113" s="13"/>
      <c r="HVR113" s="13"/>
      <c r="HVS113" s="13"/>
      <c r="HVT113" s="13"/>
      <c r="HVU113" s="13"/>
      <c r="HVV113" s="13"/>
      <c r="HVW113" s="13"/>
      <c r="HVX113" s="13"/>
      <c r="HVY113" s="13"/>
      <c r="HVZ113" s="13"/>
      <c r="HWA113" s="13"/>
      <c r="HWB113" s="13"/>
      <c r="HWC113" s="13"/>
      <c r="HWD113" s="13"/>
      <c r="HWE113" s="13"/>
      <c r="HWF113" s="13"/>
      <c r="HWG113" s="13"/>
      <c r="HWH113" s="13"/>
      <c r="HWI113" s="13"/>
      <c r="HWJ113" s="13"/>
      <c r="HWK113" s="13"/>
      <c r="HWL113" s="13"/>
      <c r="HWM113" s="13"/>
      <c r="HWN113" s="13"/>
      <c r="HWO113" s="13"/>
      <c r="HWP113" s="13"/>
      <c r="HWQ113" s="13"/>
      <c r="HWR113" s="13"/>
      <c r="HWS113" s="13"/>
      <c r="HWT113" s="13"/>
      <c r="HWU113" s="13"/>
      <c r="HWV113" s="13"/>
      <c r="HWW113" s="13"/>
      <c r="HWX113" s="13"/>
      <c r="HWY113" s="13"/>
      <c r="HWZ113" s="13"/>
      <c r="HXA113" s="13"/>
      <c r="HXB113" s="13"/>
      <c r="HXC113" s="13"/>
      <c r="HXD113" s="13"/>
      <c r="HXE113" s="13"/>
      <c r="HXF113" s="13"/>
      <c r="HXG113" s="13"/>
      <c r="HXH113" s="13"/>
      <c r="HXI113" s="13"/>
      <c r="HXJ113" s="13"/>
      <c r="HXK113" s="13"/>
      <c r="HXL113" s="13"/>
      <c r="HXM113" s="13"/>
      <c r="HXN113" s="13"/>
      <c r="HXO113" s="13"/>
      <c r="HXP113" s="13"/>
      <c r="HXQ113" s="13"/>
      <c r="HXR113" s="13"/>
      <c r="HXS113" s="13"/>
      <c r="HXT113" s="13"/>
      <c r="HXU113" s="13"/>
      <c r="HXV113" s="13"/>
      <c r="HXW113" s="13"/>
      <c r="HXX113" s="13"/>
      <c r="HXY113" s="13"/>
      <c r="HXZ113" s="13"/>
      <c r="HYA113" s="13"/>
      <c r="HYB113" s="13"/>
      <c r="HYC113" s="13"/>
      <c r="HYD113" s="13"/>
      <c r="HYE113" s="13"/>
      <c r="HYF113" s="13"/>
      <c r="HYG113" s="13"/>
      <c r="HYH113" s="13"/>
      <c r="HYI113" s="13"/>
      <c r="HYJ113" s="13"/>
      <c r="HYK113" s="13"/>
      <c r="HYL113" s="13"/>
      <c r="HYM113" s="13"/>
      <c r="HYN113" s="13"/>
      <c r="HYO113" s="13"/>
      <c r="HYP113" s="13"/>
      <c r="HYQ113" s="13"/>
      <c r="HYR113" s="13"/>
      <c r="HYS113" s="13"/>
      <c r="HYT113" s="13"/>
      <c r="HYU113" s="13"/>
      <c r="HYV113" s="13"/>
      <c r="HYW113" s="13"/>
      <c r="HYX113" s="13"/>
      <c r="HYY113" s="13"/>
      <c r="HYZ113" s="13"/>
      <c r="HZA113" s="13"/>
      <c r="HZB113" s="13"/>
      <c r="HZC113" s="13"/>
      <c r="HZD113" s="13"/>
      <c r="HZE113" s="13"/>
      <c r="HZF113" s="13"/>
      <c r="HZG113" s="13"/>
      <c r="HZH113" s="13"/>
      <c r="HZI113" s="13"/>
      <c r="HZJ113" s="13"/>
      <c r="HZK113" s="13"/>
      <c r="HZL113" s="13"/>
      <c r="HZM113" s="13"/>
      <c r="HZN113" s="13"/>
      <c r="HZO113" s="13"/>
      <c r="HZP113" s="13"/>
      <c r="HZQ113" s="13"/>
      <c r="HZR113" s="13"/>
      <c r="HZS113" s="13"/>
      <c r="HZT113" s="13"/>
      <c r="HZU113" s="13"/>
      <c r="HZV113" s="13"/>
      <c r="HZW113" s="13"/>
      <c r="HZX113" s="13"/>
      <c r="HZY113" s="13"/>
      <c r="HZZ113" s="13"/>
      <c r="IAA113" s="13"/>
      <c r="IAB113" s="13"/>
      <c r="IAC113" s="13"/>
      <c r="IAD113" s="13"/>
      <c r="IAE113" s="13"/>
      <c r="IAF113" s="13"/>
      <c r="IAG113" s="13"/>
      <c r="IAH113" s="13"/>
      <c r="IAI113" s="13"/>
      <c r="IAJ113" s="13"/>
      <c r="IAK113" s="13"/>
      <c r="IAL113" s="13"/>
      <c r="IAM113" s="13"/>
      <c r="IAN113" s="13"/>
      <c r="IAO113" s="13"/>
      <c r="IAP113" s="13"/>
      <c r="IAQ113" s="13"/>
      <c r="IAR113" s="13"/>
      <c r="IAS113" s="13"/>
      <c r="IAT113" s="13"/>
      <c r="IAU113" s="13"/>
      <c r="IAV113" s="13"/>
      <c r="IAW113" s="13"/>
      <c r="IAX113" s="13"/>
      <c r="IAY113" s="13"/>
      <c r="IAZ113" s="13"/>
      <c r="IBA113" s="13"/>
      <c r="IBB113" s="13"/>
      <c r="IBC113" s="13"/>
      <c r="IBD113" s="13"/>
      <c r="IBE113" s="13"/>
      <c r="IBF113" s="13"/>
      <c r="IBG113" s="13"/>
      <c r="IBH113" s="13"/>
      <c r="IBI113" s="13"/>
      <c r="IBJ113" s="13"/>
      <c r="IBK113" s="13"/>
      <c r="IBL113" s="13"/>
      <c r="IBM113" s="13"/>
      <c r="IBN113" s="13"/>
      <c r="IBO113" s="13"/>
      <c r="IBP113" s="13"/>
      <c r="IBQ113" s="13"/>
      <c r="IBR113" s="13"/>
      <c r="IBS113" s="13"/>
      <c r="IBT113" s="13"/>
      <c r="IBU113" s="13"/>
      <c r="IBV113" s="13"/>
      <c r="IBW113" s="13"/>
      <c r="IBX113" s="13"/>
      <c r="IBY113" s="13"/>
      <c r="IBZ113" s="13"/>
      <c r="ICA113" s="13"/>
      <c r="ICB113" s="13"/>
      <c r="ICC113" s="13"/>
      <c r="ICD113" s="13"/>
      <c r="ICE113" s="13"/>
      <c r="ICF113" s="13"/>
      <c r="ICG113" s="13"/>
      <c r="ICH113" s="13"/>
      <c r="ICI113" s="13"/>
      <c r="ICJ113" s="13"/>
      <c r="ICK113" s="13"/>
      <c r="ICL113" s="13"/>
      <c r="ICM113" s="13"/>
      <c r="ICN113" s="13"/>
      <c r="ICO113" s="13"/>
      <c r="ICP113" s="13"/>
      <c r="ICQ113" s="13"/>
      <c r="ICR113" s="13"/>
      <c r="ICS113" s="13"/>
      <c r="ICT113" s="13"/>
      <c r="ICU113" s="13"/>
      <c r="ICV113" s="13"/>
      <c r="ICW113" s="13"/>
      <c r="ICX113" s="13"/>
      <c r="ICY113" s="13"/>
      <c r="ICZ113" s="13"/>
      <c r="IDA113" s="13"/>
      <c r="IDB113" s="13"/>
      <c r="IDC113" s="13"/>
      <c r="IDD113" s="13"/>
      <c r="IDE113" s="13"/>
      <c r="IDF113" s="13"/>
      <c r="IDG113" s="13"/>
      <c r="IDH113" s="13"/>
      <c r="IDI113" s="13"/>
      <c r="IDJ113" s="13"/>
      <c r="IDK113" s="13"/>
      <c r="IDL113" s="13"/>
      <c r="IDM113" s="13"/>
      <c r="IDN113" s="13"/>
      <c r="IDO113" s="13"/>
      <c r="IDP113" s="13"/>
      <c r="IDQ113" s="13"/>
      <c r="IDR113" s="13"/>
      <c r="IDS113" s="13"/>
      <c r="IDT113" s="13"/>
      <c r="IDU113" s="13"/>
      <c r="IDV113" s="13"/>
      <c r="IDW113" s="13"/>
      <c r="IDX113" s="13"/>
      <c r="IDY113" s="13"/>
      <c r="IDZ113" s="13"/>
      <c r="IEA113" s="13"/>
      <c r="IEB113" s="13"/>
      <c r="IEC113" s="13"/>
      <c r="IED113" s="13"/>
      <c r="IEE113" s="13"/>
      <c r="IEF113" s="13"/>
      <c r="IEG113" s="13"/>
      <c r="IEH113" s="13"/>
      <c r="IEI113" s="13"/>
      <c r="IEJ113" s="13"/>
      <c r="IEK113" s="13"/>
      <c r="IEL113" s="13"/>
      <c r="IEM113" s="13"/>
      <c r="IEN113" s="13"/>
      <c r="IEO113" s="13"/>
      <c r="IEP113" s="13"/>
      <c r="IEQ113" s="13"/>
      <c r="IER113" s="13"/>
      <c r="IES113" s="13"/>
      <c r="IET113" s="13"/>
      <c r="IEU113" s="13"/>
      <c r="IEV113" s="13"/>
      <c r="IEW113" s="13"/>
      <c r="IEX113" s="13"/>
      <c r="IEY113" s="13"/>
      <c r="IEZ113" s="13"/>
      <c r="IFA113" s="13"/>
      <c r="IFB113" s="13"/>
      <c r="IFC113" s="13"/>
      <c r="IFD113" s="13"/>
      <c r="IFE113" s="13"/>
      <c r="IFF113" s="13"/>
      <c r="IFG113" s="13"/>
      <c r="IFH113" s="13"/>
      <c r="IFI113" s="13"/>
      <c r="IFJ113" s="13"/>
      <c r="IFK113" s="13"/>
      <c r="IFL113" s="13"/>
      <c r="IFM113" s="13"/>
      <c r="IFN113" s="13"/>
      <c r="IFO113" s="13"/>
      <c r="IFP113" s="13"/>
      <c r="IFQ113" s="13"/>
      <c r="IFR113" s="13"/>
      <c r="IFS113" s="13"/>
      <c r="IFT113" s="13"/>
      <c r="IFU113" s="13"/>
      <c r="IFV113" s="13"/>
      <c r="IFW113" s="13"/>
      <c r="IFX113" s="13"/>
      <c r="IFY113" s="13"/>
      <c r="IFZ113" s="13"/>
      <c r="IGA113" s="13"/>
      <c r="IGB113" s="13"/>
      <c r="IGC113" s="13"/>
      <c r="IGD113" s="13"/>
      <c r="IGE113" s="13"/>
      <c r="IGF113" s="13"/>
      <c r="IGG113" s="13"/>
      <c r="IGH113" s="13"/>
      <c r="IGI113" s="13"/>
      <c r="IGJ113" s="13"/>
      <c r="IGK113" s="13"/>
      <c r="IGL113" s="13"/>
      <c r="IGM113" s="13"/>
      <c r="IGN113" s="13"/>
      <c r="IGO113" s="13"/>
      <c r="IGP113" s="13"/>
      <c r="IGQ113" s="13"/>
      <c r="IGR113" s="13"/>
      <c r="IGS113" s="13"/>
      <c r="IGT113" s="13"/>
      <c r="IGU113" s="13"/>
      <c r="IGV113" s="13"/>
      <c r="IGW113" s="13"/>
      <c r="IGX113" s="13"/>
      <c r="IGY113" s="13"/>
      <c r="IGZ113" s="13"/>
      <c r="IHA113" s="13"/>
      <c r="IHB113" s="13"/>
      <c r="IHC113" s="13"/>
      <c r="IHD113" s="13"/>
      <c r="IHE113" s="13"/>
      <c r="IHF113" s="13"/>
      <c r="IHG113" s="13"/>
      <c r="IHH113" s="13"/>
      <c r="IHI113" s="13"/>
      <c r="IHJ113" s="13"/>
      <c r="IHK113" s="13"/>
      <c r="IHL113" s="13"/>
      <c r="IHM113" s="13"/>
      <c r="IHN113" s="13"/>
      <c r="IHO113" s="13"/>
      <c r="IHP113" s="13"/>
      <c r="IHQ113" s="13"/>
      <c r="IHR113" s="13"/>
      <c r="IHS113" s="13"/>
      <c r="IHT113" s="13"/>
      <c r="IHU113" s="13"/>
      <c r="IHV113" s="13"/>
      <c r="IHW113" s="13"/>
      <c r="IHX113" s="13"/>
      <c r="IHY113" s="13"/>
      <c r="IHZ113" s="13"/>
      <c r="IIA113" s="13"/>
      <c r="IIB113" s="13"/>
      <c r="IIC113" s="13"/>
      <c r="IID113" s="13"/>
      <c r="IIE113" s="13"/>
      <c r="IIF113" s="13"/>
      <c r="IIG113" s="13"/>
      <c r="IIH113" s="13"/>
      <c r="III113" s="13"/>
      <c r="IIJ113" s="13"/>
      <c r="IIK113" s="13"/>
      <c r="IIL113" s="13"/>
      <c r="IIM113" s="13"/>
      <c r="IIN113" s="13"/>
      <c r="IIO113" s="13"/>
      <c r="IIP113" s="13"/>
      <c r="IIQ113" s="13"/>
      <c r="IIR113" s="13"/>
      <c r="IIS113" s="13"/>
      <c r="IIT113" s="13"/>
      <c r="IIU113" s="13"/>
      <c r="IIV113" s="13"/>
      <c r="IIW113" s="13"/>
      <c r="IIX113" s="13"/>
      <c r="IIY113" s="13"/>
      <c r="IIZ113" s="13"/>
      <c r="IJA113" s="13"/>
      <c r="IJB113" s="13"/>
      <c r="IJC113" s="13"/>
      <c r="IJD113" s="13"/>
      <c r="IJE113" s="13"/>
      <c r="IJF113" s="13"/>
      <c r="IJG113" s="13"/>
      <c r="IJH113" s="13"/>
      <c r="IJI113" s="13"/>
      <c r="IJJ113" s="13"/>
      <c r="IJK113" s="13"/>
      <c r="IJL113" s="13"/>
      <c r="IJM113" s="13"/>
      <c r="IJN113" s="13"/>
      <c r="IJO113" s="13"/>
      <c r="IJP113" s="13"/>
      <c r="IJQ113" s="13"/>
      <c r="IJR113" s="13"/>
      <c r="IJS113" s="13"/>
      <c r="IJT113" s="13"/>
      <c r="IJU113" s="13"/>
      <c r="IJV113" s="13"/>
      <c r="IJW113" s="13"/>
      <c r="IJX113" s="13"/>
      <c r="IJY113" s="13"/>
      <c r="IJZ113" s="13"/>
      <c r="IKA113" s="13"/>
      <c r="IKB113" s="13"/>
      <c r="IKC113" s="13"/>
      <c r="IKD113" s="13"/>
      <c r="IKE113" s="13"/>
      <c r="IKF113" s="13"/>
      <c r="IKG113" s="13"/>
      <c r="IKH113" s="13"/>
      <c r="IKI113" s="13"/>
      <c r="IKJ113" s="13"/>
      <c r="IKK113" s="13"/>
      <c r="IKL113" s="13"/>
      <c r="IKM113" s="13"/>
      <c r="IKN113" s="13"/>
      <c r="IKO113" s="13"/>
      <c r="IKP113" s="13"/>
      <c r="IKQ113" s="13"/>
      <c r="IKR113" s="13"/>
      <c r="IKS113" s="13"/>
      <c r="IKT113" s="13"/>
      <c r="IKU113" s="13"/>
      <c r="IKV113" s="13"/>
      <c r="IKW113" s="13"/>
      <c r="IKX113" s="13"/>
      <c r="IKY113" s="13"/>
      <c r="IKZ113" s="13"/>
      <c r="ILA113" s="13"/>
      <c r="ILB113" s="13"/>
      <c r="ILC113" s="13"/>
      <c r="ILD113" s="13"/>
      <c r="ILE113" s="13"/>
      <c r="ILF113" s="13"/>
      <c r="ILG113" s="13"/>
      <c r="ILH113" s="13"/>
      <c r="ILI113" s="13"/>
      <c r="ILJ113" s="13"/>
      <c r="ILK113" s="13"/>
      <c r="ILL113" s="13"/>
      <c r="ILM113" s="13"/>
      <c r="ILN113" s="13"/>
      <c r="ILO113" s="13"/>
      <c r="ILP113" s="13"/>
      <c r="ILQ113" s="13"/>
      <c r="ILR113" s="13"/>
      <c r="ILS113" s="13"/>
      <c r="ILT113" s="13"/>
      <c r="ILU113" s="13"/>
      <c r="ILV113" s="13"/>
      <c r="ILW113" s="13"/>
      <c r="ILX113" s="13"/>
      <c r="ILY113" s="13"/>
      <c r="ILZ113" s="13"/>
      <c r="IMA113" s="13"/>
      <c r="IMB113" s="13"/>
      <c r="IMC113" s="13"/>
      <c r="IMD113" s="13"/>
      <c r="IME113" s="13"/>
      <c r="IMF113" s="13"/>
      <c r="IMG113" s="13"/>
      <c r="IMH113" s="13"/>
      <c r="IMI113" s="13"/>
      <c r="IMJ113" s="13"/>
      <c r="IMK113" s="13"/>
      <c r="IML113" s="13"/>
      <c r="IMM113" s="13"/>
      <c r="IMN113" s="13"/>
      <c r="IMO113" s="13"/>
      <c r="IMP113" s="13"/>
      <c r="IMQ113" s="13"/>
      <c r="IMR113" s="13"/>
      <c r="IMS113" s="13"/>
      <c r="IMT113" s="13"/>
      <c r="IMU113" s="13"/>
      <c r="IMV113" s="13"/>
      <c r="IMW113" s="13"/>
      <c r="IMX113" s="13"/>
      <c r="IMY113" s="13"/>
      <c r="IMZ113" s="13"/>
      <c r="INA113" s="13"/>
      <c r="INB113" s="13"/>
      <c r="INC113" s="13"/>
      <c r="IND113" s="13"/>
      <c r="INE113" s="13"/>
      <c r="INF113" s="13"/>
      <c r="ING113" s="13"/>
      <c r="INH113" s="13"/>
      <c r="INI113" s="13"/>
      <c r="INJ113" s="13"/>
      <c r="INK113" s="13"/>
      <c r="INL113" s="13"/>
      <c r="INM113" s="13"/>
      <c r="INN113" s="13"/>
      <c r="INO113" s="13"/>
      <c r="INP113" s="13"/>
      <c r="INQ113" s="13"/>
      <c r="INR113" s="13"/>
      <c r="INS113" s="13"/>
      <c r="INT113" s="13"/>
      <c r="INU113" s="13"/>
      <c r="INV113" s="13"/>
      <c r="INW113" s="13"/>
      <c r="INX113" s="13"/>
      <c r="INY113" s="13"/>
      <c r="INZ113" s="13"/>
      <c r="IOA113" s="13"/>
      <c r="IOB113" s="13"/>
      <c r="IOC113" s="13"/>
      <c r="IOD113" s="13"/>
      <c r="IOE113" s="13"/>
      <c r="IOF113" s="13"/>
      <c r="IOG113" s="13"/>
      <c r="IOH113" s="13"/>
      <c r="IOI113" s="13"/>
      <c r="IOJ113" s="13"/>
      <c r="IOK113" s="13"/>
      <c r="IOL113" s="13"/>
      <c r="IOM113" s="13"/>
      <c r="ION113" s="13"/>
      <c r="IOO113" s="13"/>
      <c r="IOP113" s="13"/>
      <c r="IOQ113" s="13"/>
      <c r="IOR113" s="13"/>
      <c r="IOS113" s="13"/>
      <c r="IOT113" s="13"/>
      <c r="IOU113" s="13"/>
      <c r="IOV113" s="13"/>
      <c r="IOW113" s="13"/>
      <c r="IOX113" s="13"/>
      <c r="IOY113" s="13"/>
      <c r="IOZ113" s="13"/>
      <c r="IPA113" s="13"/>
      <c r="IPB113" s="13"/>
      <c r="IPC113" s="13"/>
      <c r="IPD113" s="13"/>
      <c r="IPE113" s="13"/>
      <c r="IPF113" s="13"/>
      <c r="IPG113" s="13"/>
      <c r="IPH113" s="13"/>
      <c r="IPI113" s="13"/>
      <c r="IPJ113" s="13"/>
      <c r="IPK113" s="13"/>
      <c r="IPL113" s="13"/>
      <c r="IPM113" s="13"/>
      <c r="IPN113" s="13"/>
      <c r="IPO113" s="13"/>
      <c r="IPP113" s="13"/>
      <c r="IPQ113" s="13"/>
      <c r="IPR113" s="13"/>
      <c r="IPS113" s="13"/>
      <c r="IPT113" s="13"/>
      <c r="IPU113" s="13"/>
      <c r="IPV113" s="13"/>
      <c r="IPW113" s="13"/>
      <c r="IPX113" s="13"/>
      <c r="IPY113" s="13"/>
      <c r="IPZ113" s="13"/>
      <c r="IQA113" s="13"/>
      <c r="IQB113" s="13"/>
      <c r="IQC113" s="13"/>
      <c r="IQD113" s="13"/>
      <c r="IQE113" s="13"/>
      <c r="IQF113" s="13"/>
      <c r="IQG113" s="13"/>
      <c r="IQH113" s="13"/>
      <c r="IQI113" s="13"/>
      <c r="IQJ113" s="13"/>
      <c r="IQK113" s="13"/>
      <c r="IQL113" s="13"/>
      <c r="IQM113" s="13"/>
      <c r="IQN113" s="13"/>
      <c r="IQO113" s="13"/>
      <c r="IQP113" s="13"/>
      <c r="IQQ113" s="13"/>
      <c r="IQR113" s="13"/>
      <c r="IQS113" s="13"/>
      <c r="IQT113" s="13"/>
      <c r="IQU113" s="13"/>
      <c r="IQV113" s="13"/>
      <c r="IQW113" s="13"/>
      <c r="IQX113" s="13"/>
      <c r="IQY113" s="13"/>
      <c r="IQZ113" s="13"/>
      <c r="IRA113" s="13"/>
      <c r="IRB113" s="13"/>
      <c r="IRC113" s="13"/>
      <c r="IRD113" s="13"/>
      <c r="IRE113" s="13"/>
      <c r="IRF113" s="13"/>
      <c r="IRG113" s="13"/>
      <c r="IRH113" s="13"/>
      <c r="IRI113" s="13"/>
      <c r="IRJ113" s="13"/>
      <c r="IRK113" s="13"/>
      <c r="IRL113" s="13"/>
      <c r="IRM113" s="13"/>
      <c r="IRN113" s="13"/>
      <c r="IRO113" s="13"/>
      <c r="IRP113" s="13"/>
      <c r="IRQ113" s="13"/>
      <c r="IRR113" s="13"/>
      <c r="IRS113" s="13"/>
      <c r="IRT113" s="13"/>
      <c r="IRU113" s="13"/>
      <c r="IRV113" s="13"/>
      <c r="IRW113" s="13"/>
      <c r="IRX113" s="13"/>
      <c r="IRY113" s="13"/>
      <c r="IRZ113" s="13"/>
      <c r="ISA113" s="13"/>
      <c r="ISB113" s="13"/>
      <c r="ISC113" s="13"/>
      <c r="ISD113" s="13"/>
      <c r="ISE113" s="13"/>
      <c r="ISF113" s="13"/>
      <c r="ISG113" s="13"/>
      <c r="ISH113" s="13"/>
      <c r="ISI113" s="13"/>
      <c r="ISJ113" s="13"/>
      <c r="ISK113" s="13"/>
      <c r="ISL113" s="13"/>
      <c r="ISM113" s="13"/>
      <c r="ISN113" s="13"/>
      <c r="ISO113" s="13"/>
      <c r="ISP113" s="13"/>
      <c r="ISQ113" s="13"/>
      <c r="ISR113" s="13"/>
      <c r="ISS113" s="13"/>
      <c r="IST113" s="13"/>
      <c r="ISU113" s="13"/>
      <c r="ISV113" s="13"/>
      <c r="ISW113" s="13"/>
      <c r="ISX113" s="13"/>
      <c r="ISY113" s="13"/>
      <c r="ISZ113" s="13"/>
      <c r="ITA113" s="13"/>
      <c r="ITB113" s="13"/>
      <c r="ITC113" s="13"/>
      <c r="ITD113" s="13"/>
      <c r="ITE113" s="13"/>
      <c r="ITF113" s="13"/>
      <c r="ITG113" s="13"/>
      <c r="ITH113" s="13"/>
      <c r="ITI113" s="13"/>
      <c r="ITJ113" s="13"/>
      <c r="ITK113" s="13"/>
      <c r="ITL113" s="13"/>
      <c r="ITM113" s="13"/>
      <c r="ITN113" s="13"/>
      <c r="ITO113" s="13"/>
      <c r="ITP113" s="13"/>
      <c r="ITQ113" s="13"/>
      <c r="ITR113" s="13"/>
      <c r="ITS113" s="13"/>
      <c r="ITT113" s="13"/>
      <c r="ITU113" s="13"/>
      <c r="ITV113" s="13"/>
      <c r="ITW113" s="13"/>
      <c r="ITX113" s="13"/>
      <c r="ITY113" s="13"/>
      <c r="ITZ113" s="13"/>
      <c r="IUA113" s="13"/>
      <c r="IUB113" s="13"/>
      <c r="IUC113" s="13"/>
      <c r="IUD113" s="13"/>
      <c r="IUE113" s="13"/>
      <c r="IUF113" s="13"/>
      <c r="IUG113" s="13"/>
      <c r="IUH113" s="13"/>
      <c r="IUI113" s="13"/>
      <c r="IUJ113" s="13"/>
      <c r="IUK113" s="13"/>
      <c r="IUL113" s="13"/>
      <c r="IUM113" s="13"/>
      <c r="IUN113" s="13"/>
      <c r="IUO113" s="13"/>
      <c r="IUP113" s="13"/>
      <c r="IUQ113" s="13"/>
      <c r="IUR113" s="13"/>
      <c r="IUS113" s="13"/>
      <c r="IUT113" s="13"/>
      <c r="IUU113" s="13"/>
      <c r="IUV113" s="13"/>
      <c r="IUW113" s="13"/>
      <c r="IUX113" s="13"/>
      <c r="IUY113" s="13"/>
      <c r="IUZ113" s="13"/>
      <c r="IVA113" s="13"/>
      <c r="IVB113" s="13"/>
      <c r="IVC113" s="13"/>
      <c r="IVD113" s="13"/>
      <c r="IVE113" s="13"/>
      <c r="IVF113" s="13"/>
      <c r="IVG113" s="13"/>
      <c r="IVH113" s="13"/>
      <c r="IVI113" s="13"/>
      <c r="IVJ113" s="13"/>
      <c r="IVK113" s="13"/>
      <c r="IVL113" s="13"/>
      <c r="IVM113" s="13"/>
      <c r="IVN113" s="13"/>
      <c r="IVO113" s="13"/>
      <c r="IVP113" s="13"/>
      <c r="IVQ113" s="13"/>
      <c r="IVR113" s="13"/>
      <c r="IVS113" s="13"/>
      <c r="IVT113" s="13"/>
      <c r="IVU113" s="13"/>
      <c r="IVV113" s="13"/>
      <c r="IVW113" s="13"/>
      <c r="IVX113" s="13"/>
      <c r="IVY113" s="13"/>
      <c r="IVZ113" s="13"/>
      <c r="IWA113" s="13"/>
      <c r="IWB113" s="13"/>
      <c r="IWC113" s="13"/>
      <c r="IWD113" s="13"/>
      <c r="IWE113" s="13"/>
      <c r="IWF113" s="13"/>
      <c r="IWG113" s="13"/>
      <c r="IWH113" s="13"/>
      <c r="IWI113" s="13"/>
      <c r="IWJ113" s="13"/>
      <c r="IWK113" s="13"/>
      <c r="IWL113" s="13"/>
      <c r="IWM113" s="13"/>
      <c r="IWN113" s="13"/>
      <c r="IWO113" s="13"/>
      <c r="IWP113" s="13"/>
      <c r="IWQ113" s="13"/>
      <c r="IWR113" s="13"/>
      <c r="IWS113" s="13"/>
      <c r="IWT113" s="13"/>
      <c r="IWU113" s="13"/>
      <c r="IWV113" s="13"/>
      <c r="IWW113" s="13"/>
      <c r="IWX113" s="13"/>
      <c r="IWY113" s="13"/>
      <c r="IWZ113" s="13"/>
      <c r="IXA113" s="13"/>
      <c r="IXB113" s="13"/>
      <c r="IXC113" s="13"/>
      <c r="IXD113" s="13"/>
      <c r="IXE113" s="13"/>
      <c r="IXF113" s="13"/>
      <c r="IXG113" s="13"/>
      <c r="IXH113" s="13"/>
      <c r="IXI113" s="13"/>
      <c r="IXJ113" s="13"/>
      <c r="IXK113" s="13"/>
      <c r="IXL113" s="13"/>
      <c r="IXM113" s="13"/>
      <c r="IXN113" s="13"/>
      <c r="IXO113" s="13"/>
      <c r="IXP113" s="13"/>
      <c r="IXQ113" s="13"/>
      <c r="IXR113" s="13"/>
      <c r="IXS113" s="13"/>
      <c r="IXT113" s="13"/>
      <c r="IXU113" s="13"/>
      <c r="IXV113" s="13"/>
      <c r="IXW113" s="13"/>
      <c r="IXX113" s="13"/>
      <c r="IXY113" s="13"/>
      <c r="IXZ113" s="13"/>
      <c r="IYA113" s="13"/>
      <c r="IYB113" s="13"/>
      <c r="IYC113" s="13"/>
      <c r="IYD113" s="13"/>
      <c r="IYE113" s="13"/>
      <c r="IYF113" s="13"/>
      <c r="IYG113" s="13"/>
      <c r="IYH113" s="13"/>
      <c r="IYI113" s="13"/>
      <c r="IYJ113" s="13"/>
      <c r="IYK113" s="13"/>
      <c r="IYL113" s="13"/>
      <c r="IYM113" s="13"/>
      <c r="IYN113" s="13"/>
      <c r="IYO113" s="13"/>
      <c r="IYP113" s="13"/>
      <c r="IYQ113" s="13"/>
      <c r="IYR113" s="13"/>
      <c r="IYS113" s="13"/>
      <c r="IYT113" s="13"/>
      <c r="IYU113" s="13"/>
      <c r="IYV113" s="13"/>
      <c r="IYW113" s="13"/>
      <c r="IYX113" s="13"/>
      <c r="IYY113" s="13"/>
      <c r="IYZ113" s="13"/>
      <c r="IZA113" s="13"/>
      <c r="IZB113" s="13"/>
      <c r="IZC113" s="13"/>
      <c r="IZD113" s="13"/>
      <c r="IZE113" s="13"/>
      <c r="IZF113" s="13"/>
      <c r="IZG113" s="13"/>
      <c r="IZH113" s="13"/>
      <c r="IZI113" s="13"/>
      <c r="IZJ113" s="13"/>
      <c r="IZK113" s="13"/>
      <c r="IZL113" s="13"/>
      <c r="IZM113" s="13"/>
      <c r="IZN113" s="13"/>
      <c r="IZO113" s="13"/>
      <c r="IZP113" s="13"/>
      <c r="IZQ113" s="13"/>
      <c r="IZR113" s="13"/>
      <c r="IZS113" s="13"/>
      <c r="IZT113" s="13"/>
      <c r="IZU113" s="13"/>
      <c r="IZV113" s="13"/>
      <c r="IZW113" s="13"/>
      <c r="IZX113" s="13"/>
      <c r="IZY113" s="13"/>
      <c r="IZZ113" s="13"/>
      <c r="JAA113" s="13"/>
      <c r="JAB113" s="13"/>
      <c r="JAC113" s="13"/>
      <c r="JAD113" s="13"/>
      <c r="JAE113" s="13"/>
      <c r="JAF113" s="13"/>
      <c r="JAG113" s="13"/>
      <c r="JAH113" s="13"/>
      <c r="JAI113" s="13"/>
      <c r="JAJ113" s="13"/>
      <c r="JAK113" s="13"/>
      <c r="JAL113" s="13"/>
      <c r="JAM113" s="13"/>
      <c r="JAN113" s="13"/>
      <c r="JAO113" s="13"/>
      <c r="JAP113" s="13"/>
      <c r="JAQ113" s="13"/>
      <c r="JAR113" s="13"/>
      <c r="JAS113" s="13"/>
      <c r="JAT113" s="13"/>
      <c r="JAU113" s="13"/>
      <c r="JAV113" s="13"/>
      <c r="JAW113" s="13"/>
      <c r="JAX113" s="13"/>
      <c r="JAY113" s="13"/>
      <c r="JAZ113" s="13"/>
      <c r="JBA113" s="13"/>
      <c r="JBB113" s="13"/>
      <c r="JBC113" s="13"/>
      <c r="JBD113" s="13"/>
      <c r="JBE113" s="13"/>
      <c r="JBF113" s="13"/>
      <c r="JBG113" s="13"/>
      <c r="JBH113" s="13"/>
      <c r="JBI113" s="13"/>
      <c r="JBJ113" s="13"/>
      <c r="JBK113" s="13"/>
      <c r="JBL113" s="13"/>
      <c r="JBM113" s="13"/>
      <c r="JBN113" s="13"/>
      <c r="JBO113" s="13"/>
      <c r="JBP113" s="13"/>
      <c r="JBQ113" s="13"/>
      <c r="JBR113" s="13"/>
      <c r="JBS113" s="13"/>
      <c r="JBT113" s="13"/>
      <c r="JBU113" s="13"/>
      <c r="JBV113" s="13"/>
      <c r="JBW113" s="13"/>
      <c r="JBX113" s="13"/>
      <c r="JBY113" s="13"/>
      <c r="JBZ113" s="13"/>
      <c r="JCA113" s="13"/>
      <c r="JCB113" s="13"/>
      <c r="JCC113" s="13"/>
      <c r="JCD113" s="13"/>
      <c r="JCE113" s="13"/>
      <c r="JCF113" s="13"/>
      <c r="JCG113" s="13"/>
      <c r="JCH113" s="13"/>
      <c r="JCI113" s="13"/>
      <c r="JCJ113" s="13"/>
      <c r="JCK113" s="13"/>
      <c r="JCL113" s="13"/>
      <c r="JCM113" s="13"/>
      <c r="JCN113" s="13"/>
      <c r="JCO113" s="13"/>
      <c r="JCP113" s="13"/>
      <c r="JCQ113" s="13"/>
      <c r="JCR113" s="13"/>
      <c r="JCS113" s="13"/>
      <c r="JCT113" s="13"/>
      <c r="JCU113" s="13"/>
      <c r="JCV113" s="13"/>
      <c r="JCW113" s="13"/>
      <c r="JCX113" s="13"/>
      <c r="JCY113" s="13"/>
      <c r="JCZ113" s="13"/>
      <c r="JDA113" s="13"/>
      <c r="JDB113" s="13"/>
      <c r="JDC113" s="13"/>
      <c r="JDD113" s="13"/>
      <c r="JDE113" s="13"/>
      <c r="JDF113" s="13"/>
      <c r="JDG113" s="13"/>
      <c r="JDH113" s="13"/>
      <c r="JDI113" s="13"/>
      <c r="JDJ113" s="13"/>
      <c r="JDK113" s="13"/>
      <c r="JDL113" s="13"/>
      <c r="JDM113" s="13"/>
      <c r="JDN113" s="13"/>
      <c r="JDO113" s="13"/>
      <c r="JDP113" s="13"/>
      <c r="JDQ113" s="13"/>
      <c r="JDR113" s="13"/>
      <c r="JDS113" s="13"/>
      <c r="JDT113" s="13"/>
      <c r="JDU113" s="13"/>
      <c r="JDV113" s="13"/>
      <c r="JDW113" s="13"/>
      <c r="JDX113" s="13"/>
      <c r="JDY113" s="13"/>
      <c r="JDZ113" s="13"/>
      <c r="JEA113" s="13"/>
      <c r="JEB113" s="13"/>
      <c r="JEC113" s="13"/>
      <c r="JED113" s="13"/>
      <c r="JEE113" s="13"/>
      <c r="JEF113" s="13"/>
      <c r="JEG113" s="13"/>
      <c r="JEH113" s="13"/>
      <c r="JEI113" s="13"/>
      <c r="JEJ113" s="13"/>
      <c r="JEK113" s="13"/>
      <c r="JEL113" s="13"/>
      <c r="JEM113" s="13"/>
      <c r="JEN113" s="13"/>
      <c r="JEO113" s="13"/>
      <c r="JEP113" s="13"/>
      <c r="JEQ113" s="13"/>
      <c r="JER113" s="13"/>
      <c r="JES113" s="13"/>
      <c r="JET113" s="13"/>
      <c r="JEU113" s="13"/>
      <c r="JEV113" s="13"/>
      <c r="JEW113" s="13"/>
      <c r="JEX113" s="13"/>
      <c r="JEY113" s="13"/>
      <c r="JEZ113" s="13"/>
      <c r="JFA113" s="13"/>
      <c r="JFB113" s="13"/>
      <c r="JFC113" s="13"/>
      <c r="JFD113" s="13"/>
      <c r="JFE113" s="13"/>
      <c r="JFF113" s="13"/>
      <c r="JFG113" s="13"/>
      <c r="JFH113" s="13"/>
      <c r="JFI113" s="13"/>
      <c r="JFJ113" s="13"/>
      <c r="JFK113" s="13"/>
      <c r="JFL113" s="13"/>
      <c r="JFM113" s="13"/>
      <c r="JFN113" s="13"/>
      <c r="JFO113" s="13"/>
      <c r="JFP113" s="13"/>
      <c r="JFQ113" s="13"/>
      <c r="JFR113" s="13"/>
      <c r="JFS113" s="13"/>
      <c r="JFT113" s="13"/>
      <c r="JFU113" s="13"/>
      <c r="JFV113" s="13"/>
      <c r="JFW113" s="13"/>
      <c r="JFX113" s="13"/>
      <c r="JFY113" s="13"/>
      <c r="JFZ113" s="13"/>
      <c r="JGA113" s="13"/>
      <c r="JGB113" s="13"/>
      <c r="JGC113" s="13"/>
      <c r="JGD113" s="13"/>
      <c r="JGE113" s="13"/>
      <c r="JGF113" s="13"/>
      <c r="JGG113" s="13"/>
      <c r="JGH113" s="13"/>
      <c r="JGI113" s="13"/>
      <c r="JGJ113" s="13"/>
      <c r="JGK113" s="13"/>
      <c r="JGL113" s="13"/>
      <c r="JGM113" s="13"/>
      <c r="JGN113" s="13"/>
      <c r="JGO113" s="13"/>
      <c r="JGP113" s="13"/>
      <c r="JGQ113" s="13"/>
      <c r="JGR113" s="13"/>
      <c r="JGS113" s="13"/>
      <c r="JGT113" s="13"/>
      <c r="JGU113" s="13"/>
      <c r="JGV113" s="13"/>
      <c r="JGW113" s="13"/>
      <c r="JGX113" s="13"/>
      <c r="JGY113" s="13"/>
      <c r="JGZ113" s="13"/>
      <c r="JHA113" s="13"/>
      <c r="JHB113" s="13"/>
      <c r="JHC113" s="13"/>
      <c r="JHD113" s="13"/>
      <c r="JHE113" s="13"/>
      <c r="JHF113" s="13"/>
      <c r="JHG113" s="13"/>
      <c r="JHH113" s="13"/>
      <c r="JHI113" s="13"/>
      <c r="JHJ113" s="13"/>
      <c r="JHK113" s="13"/>
      <c r="JHL113" s="13"/>
      <c r="JHM113" s="13"/>
      <c r="JHN113" s="13"/>
      <c r="JHO113" s="13"/>
      <c r="JHP113" s="13"/>
      <c r="JHQ113" s="13"/>
      <c r="JHR113" s="13"/>
      <c r="JHS113" s="13"/>
      <c r="JHT113" s="13"/>
      <c r="JHU113" s="13"/>
      <c r="JHV113" s="13"/>
      <c r="JHW113" s="13"/>
      <c r="JHX113" s="13"/>
      <c r="JHY113" s="13"/>
      <c r="JHZ113" s="13"/>
      <c r="JIA113" s="13"/>
      <c r="JIB113" s="13"/>
      <c r="JIC113" s="13"/>
      <c r="JID113" s="13"/>
      <c r="JIE113" s="13"/>
      <c r="JIF113" s="13"/>
      <c r="JIG113" s="13"/>
      <c r="JIH113" s="13"/>
      <c r="JII113" s="13"/>
      <c r="JIJ113" s="13"/>
      <c r="JIK113" s="13"/>
      <c r="JIL113" s="13"/>
      <c r="JIM113" s="13"/>
      <c r="JIN113" s="13"/>
      <c r="JIO113" s="13"/>
      <c r="JIP113" s="13"/>
      <c r="JIQ113" s="13"/>
      <c r="JIR113" s="13"/>
      <c r="JIS113" s="13"/>
      <c r="JIT113" s="13"/>
      <c r="JIU113" s="13"/>
      <c r="JIV113" s="13"/>
      <c r="JIW113" s="13"/>
      <c r="JIX113" s="13"/>
      <c r="JIY113" s="13"/>
      <c r="JIZ113" s="13"/>
      <c r="JJA113" s="13"/>
      <c r="JJB113" s="13"/>
      <c r="JJC113" s="13"/>
      <c r="JJD113" s="13"/>
      <c r="JJE113" s="13"/>
      <c r="JJF113" s="13"/>
      <c r="JJG113" s="13"/>
      <c r="JJH113" s="13"/>
      <c r="JJI113" s="13"/>
      <c r="JJJ113" s="13"/>
      <c r="JJK113" s="13"/>
      <c r="JJL113" s="13"/>
      <c r="JJM113" s="13"/>
      <c r="JJN113" s="13"/>
      <c r="JJO113" s="13"/>
      <c r="JJP113" s="13"/>
      <c r="JJQ113" s="13"/>
      <c r="JJR113" s="13"/>
      <c r="JJS113" s="13"/>
      <c r="JJT113" s="13"/>
      <c r="JJU113" s="13"/>
      <c r="JJV113" s="13"/>
      <c r="JJW113" s="13"/>
      <c r="JJX113" s="13"/>
      <c r="JJY113" s="13"/>
      <c r="JJZ113" s="13"/>
      <c r="JKA113" s="13"/>
      <c r="JKB113" s="13"/>
      <c r="JKC113" s="13"/>
      <c r="JKD113" s="13"/>
      <c r="JKE113" s="13"/>
      <c r="JKF113" s="13"/>
      <c r="JKG113" s="13"/>
      <c r="JKH113" s="13"/>
      <c r="JKI113" s="13"/>
      <c r="JKJ113" s="13"/>
      <c r="JKK113" s="13"/>
      <c r="JKL113" s="13"/>
      <c r="JKM113" s="13"/>
      <c r="JKN113" s="13"/>
      <c r="JKO113" s="13"/>
      <c r="JKP113" s="13"/>
      <c r="JKQ113" s="13"/>
      <c r="JKR113" s="13"/>
      <c r="JKS113" s="13"/>
      <c r="JKT113" s="13"/>
      <c r="JKU113" s="13"/>
      <c r="JKV113" s="13"/>
      <c r="JKW113" s="13"/>
      <c r="JKX113" s="13"/>
      <c r="JKY113" s="13"/>
      <c r="JKZ113" s="13"/>
      <c r="JLA113" s="13"/>
      <c r="JLB113" s="13"/>
      <c r="JLC113" s="13"/>
      <c r="JLD113" s="13"/>
      <c r="JLE113" s="13"/>
      <c r="JLF113" s="13"/>
      <c r="JLG113" s="13"/>
      <c r="JLH113" s="13"/>
      <c r="JLI113" s="13"/>
      <c r="JLJ113" s="13"/>
      <c r="JLK113" s="13"/>
      <c r="JLL113" s="13"/>
      <c r="JLM113" s="13"/>
      <c r="JLN113" s="13"/>
      <c r="JLO113" s="13"/>
      <c r="JLP113" s="13"/>
      <c r="JLQ113" s="13"/>
      <c r="JLR113" s="13"/>
      <c r="JLS113" s="13"/>
      <c r="JLT113" s="13"/>
      <c r="JLU113" s="13"/>
      <c r="JLV113" s="13"/>
      <c r="JLW113" s="13"/>
      <c r="JLX113" s="13"/>
      <c r="JLY113" s="13"/>
      <c r="JLZ113" s="13"/>
      <c r="JMA113" s="13"/>
      <c r="JMB113" s="13"/>
      <c r="JMC113" s="13"/>
      <c r="JMD113" s="13"/>
      <c r="JME113" s="13"/>
      <c r="JMF113" s="13"/>
      <c r="JMG113" s="13"/>
      <c r="JMH113" s="13"/>
      <c r="JMI113" s="13"/>
      <c r="JMJ113" s="13"/>
      <c r="JMK113" s="13"/>
      <c r="JML113" s="13"/>
      <c r="JMM113" s="13"/>
      <c r="JMN113" s="13"/>
      <c r="JMO113" s="13"/>
      <c r="JMP113" s="13"/>
      <c r="JMQ113" s="13"/>
      <c r="JMR113" s="13"/>
      <c r="JMS113" s="13"/>
      <c r="JMT113" s="13"/>
      <c r="JMU113" s="13"/>
      <c r="JMV113" s="13"/>
      <c r="JMW113" s="13"/>
      <c r="JMX113" s="13"/>
      <c r="JMY113" s="13"/>
      <c r="JMZ113" s="13"/>
      <c r="JNA113" s="13"/>
      <c r="JNB113" s="13"/>
      <c r="JNC113" s="13"/>
      <c r="JND113" s="13"/>
      <c r="JNE113" s="13"/>
      <c r="JNF113" s="13"/>
      <c r="JNG113" s="13"/>
      <c r="JNH113" s="13"/>
      <c r="JNI113" s="13"/>
      <c r="JNJ113" s="13"/>
      <c r="JNK113" s="13"/>
      <c r="JNL113" s="13"/>
      <c r="JNM113" s="13"/>
      <c r="JNN113" s="13"/>
      <c r="JNO113" s="13"/>
      <c r="JNP113" s="13"/>
      <c r="JNQ113" s="13"/>
      <c r="JNR113" s="13"/>
      <c r="JNS113" s="13"/>
      <c r="JNT113" s="13"/>
      <c r="JNU113" s="13"/>
      <c r="JNV113" s="13"/>
      <c r="JNW113" s="13"/>
      <c r="JNX113" s="13"/>
      <c r="JNY113" s="13"/>
      <c r="JNZ113" s="13"/>
      <c r="JOA113" s="13"/>
      <c r="JOB113" s="13"/>
      <c r="JOC113" s="13"/>
      <c r="JOD113" s="13"/>
      <c r="JOE113" s="13"/>
      <c r="JOF113" s="13"/>
      <c r="JOG113" s="13"/>
      <c r="JOH113" s="13"/>
      <c r="JOI113" s="13"/>
      <c r="JOJ113" s="13"/>
      <c r="JOK113" s="13"/>
      <c r="JOL113" s="13"/>
      <c r="JOM113" s="13"/>
      <c r="JON113" s="13"/>
      <c r="JOO113" s="13"/>
      <c r="JOP113" s="13"/>
      <c r="JOQ113" s="13"/>
      <c r="JOR113" s="13"/>
      <c r="JOS113" s="13"/>
      <c r="JOT113" s="13"/>
      <c r="JOU113" s="13"/>
      <c r="JOV113" s="13"/>
      <c r="JOW113" s="13"/>
      <c r="JOX113" s="13"/>
      <c r="JOY113" s="13"/>
      <c r="JOZ113" s="13"/>
      <c r="JPA113" s="13"/>
      <c r="JPB113" s="13"/>
      <c r="JPC113" s="13"/>
      <c r="JPD113" s="13"/>
      <c r="JPE113" s="13"/>
      <c r="JPF113" s="13"/>
      <c r="JPG113" s="13"/>
      <c r="JPH113" s="13"/>
      <c r="JPI113" s="13"/>
      <c r="JPJ113" s="13"/>
      <c r="JPK113" s="13"/>
      <c r="JPL113" s="13"/>
      <c r="JPM113" s="13"/>
      <c r="JPN113" s="13"/>
      <c r="JPO113" s="13"/>
      <c r="JPP113" s="13"/>
      <c r="JPQ113" s="13"/>
      <c r="JPR113" s="13"/>
      <c r="JPS113" s="13"/>
      <c r="JPT113" s="13"/>
      <c r="JPU113" s="13"/>
      <c r="JPV113" s="13"/>
      <c r="JPW113" s="13"/>
      <c r="JPX113" s="13"/>
      <c r="JPY113" s="13"/>
      <c r="JPZ113" s="13"/>
      <c r="JQA113" s="13"/>
      <c r="JQB113" s="13"/>
      <c r="JQC113" s="13"/>
      <c r="JQD113" s="13"/>
      <c r="JQE113" s="13"/>
      <c r="JQF113" s="13"/>
      <c r="JQG113" s="13"/>
      <c r="JQH113" s="13"/>
      <c r="JQI113" s="13"/>
      <c r="JQJ113" s="13"/>
      <c r="JQK113" s="13"/>
      <c r="JQL113" s="13"/>
      <c r="JQM113" s="13"/>
      <c r="JQN113" s="13"/>
      <c r="JQO113" s="13"/>
      <c r="JQP113" s="13"/>
      <c r="JQQ113" s="13"/>
      <c r="JQR113" s="13"/>
      <c r="JQS113" s="13"/>
      <c r="JQT113" s="13"/>
      <c r="JQU113" s="13"/>
      <c r="JQV113" s="13"/>
      <c r="JQW113" s="13"/>
      <c r="JQX113" s="13"/>
      <c r="JQY113" s="13"/>
      <c r="JQZ113" s="13"/>
      <c r="JRA113" s="13"/>
      <c r="JRB113" s="13"/>
      <c r="JRC113" s="13"/>
      <c r="JRD113" s="13"/>
      <c r="JRE113" s="13"/>
      <c r="JRF113" s="13"/>
      <c r="JRG113" s="13"/>
      <c r="JRH113" s="13"/>
      <c r="JRI113" s="13"/>
      <c r="JRJ113" s="13"/>
      <c r="JRK113" s="13"/>
      <c r="JRL113" s="13"/>
      <c r="JRM113" s="13"/>
      <c r="JRN113" s="13"/>
      <c r="JRO113" s="13"/>
      <c r="JRP113" s="13"/>
      <c r="JRQ113" s="13"/>
      <c r="JRR113" s="13"/>
      <c r="JRS113" s="13"/>
      <c r="JRT113" s="13"/>
      <c r="JRU113" s="13"/>
      <c r="JRV113" s="13"/>
      <c r="JRW113" s="13"/>
      <c r="JRX113" s="13"/>
      <c r="JRY113" s="13"/>
      <c r="JRZ113" s="13"/>
      <c r="JSA113" s="13"/>
      <c r="JSB113" s="13"/>
      <c r="JSC113" s="13"/>
      <c r="JSD113" s="13"/>
      <c r="JSE113" s="13"/>
      <c r="JSF113" s="13"/>
      <c r="JSG113" s="13"/>
      <c r="JSH113" s="13"/>
      <c r="JSI113" s="13"/>
      <c r="JSJ113" s="13"/>
      <c r="JSK113" s="13"/>
      <c r="JSL113" s="13"/>
      <c r="JSM113" s="13"/>
      <c r="JSN113" s="13"/>
      <c r="JSO113" s="13"/>
      <c r="JSP113" s="13"/>
      <c r="JSQ113" s="13"/>
      <c r="JSR113" s="13"/>
      <c r="JSS113" s="13"/>
      <c r="JST113" s="13"/>
      <c r="JSU113" s="13"/>
      <c r="JSV113" s="13"/>
      <c r="JSW113" s="13"/>
      <c r="JSX113" s="13"/>
      <c r="JSY113" s="13"/>
      <c r="JSZ113" s="13"/>
      <c r="JTA113" s="13"/>
      <c r="JTB113" s="13"/>
      <c r="JTC113" s="13"/>
      <c r="JTD113" s="13"/>
      <c r="JTE113" s="13"/>
      <c r="JTF113" s="13"/>
      <c r="JTG113" s="13"/>
      <c r="JTH113" s="13"/>
      <c r="JTI113" s="13"/>
      <c r="JTJ113" s="13"/>
      <c r="JTK113" s="13"/>
      <c r="JTL113" s="13"/>
      <c r="JTM113" s="13"/>
      <c r="JTN113" s="13"/>
      <c r="JTO113" s="13"/>
      <c r="JTP113" s="13"/>
      <c r="JTQ113" s="13"/>
      <c r="JTR113" s="13"/>
      <c r="JTS113" s="13"/>
      <c r="JTT113" s="13"/>
      <c r="JTU113" s="13"/>
      <c r="JTV113" s="13"/>
      <c r="JTW113" s="13"/>
      <c r="JTX113" s="13"/>
      <c r="JTY113" s="13"/>
      <c r="JTZ113" s="13"/>
      <c r="JUA113" s="13"/>
      <c r="JUB113" s="13"/>
      <c r="JUC113" s="13"/>
      <c r="JUD113" s="13"/>
      <c r="JUE113" s="13"/>
      <c r="JUF113" s="13"/>
      <c r="JUG113" s="13"/>
      <c r="JUH113" s="13"/>
      <c r="JUI113" s="13"/>
      <c r="JUJ113" s="13"/>
      <c r="JUK113" s="13"/>
      <c r="JUL113" s="13"/>
      <c r="JUM113" s="13"/>
      <c r="JUN113" s="13"/>
      <c r="JUO113" s="13"/>
      <c r="JUP113" s="13"/>
      <c r="JUQ113" s="13"/>
      <c r="JUR113" s="13"/>
      <c r="JUS113" s="13"/>
      <c r="JUT113" s="13"/>
      <c r="JUU113" s="13"/>
      <c r="JUV113" s="13"/>
      <c r="JUW113" s="13"/>
      <c r="JUX113" s="13"/>
      <c r="JUY113" s="13"/>
      <c r="JUZ113" s="13"/>
      <c r="JVA113" s="13"/>
      <c r="JVB113" s="13"/>
      <c r="JVC113" s="13"/>
      <c r="JVD113" s="13"/>
      <c r="JVE113" s="13"/>
      <c r="JVF113" s="13"/>
      <c r="JVG113" s="13"/>
      <c r="JVH113" s="13"/>
      <c r="JVI113" s="13"/>
      <c r="JVJ113" s="13"/>
      <c r="JVK113" s="13"/>
      <c r="JVL113" s="13"/>
      <c r="JVM113" s="13"/>
      <c r="JVN113" s="13"/>
      <c r="JVO113" s="13"/>
      <c r="JVP113" s="13"/>
      <c r="JVQ113" s="13"/>
      <c r="JVR113" s="13"/>
      <c r="JVS113" s="13"/>
      <c r="JVT113" s="13"/>
      <c r="JVU113" s="13"/>
      <c r="JVV113" s="13"/>
      <c r="JVW113" s="13"/>
      <c r="JVX113" s="13"/>
      <c r="JVY113" s="13"/>
      <c r="JVZ113" s="13"/>
      <c r="JWA113" s="13"/>
      <c r="JWB113" s="13"/>
      <c r="JWC113" s="13"/>
      <c r="JWD113" s="13"/>
      <c r="JWE113" s="13"/>
      <c r="JWF113" s="13"/>
      <c r="JWG113" s="13"/>
      <c r="JWH113" s="13"/>
      <c r="JWI113" s="13"/>
      <c r="JWJ113" s="13"/>
      <c r="JWK113" s="13"/>
      <c r="JWL113" s="13"/>
      <c r="JWM113" s="13"/>
      <c r="JWN113" s="13"/>
      <c r="JWO113" s="13"/>
      <c r="JWP113" s="13"/>
      <c r="JWQ113" s="13"/>
      <c r="JWR113" s="13"/>
      <c r="JWS113" s="13"/>
      <c r="JWT113" s="13"/>
      <c r="JWU113" s="13"/>
      <c r="JWV113" s="13"/>
      <c r="JWW113" s="13"/>
      <c r="JWX113" s="13"/>
      <c r="JWY113" s="13"/>
      <c r="JWZ113" s="13"/>
      <c r="JXA113" s="13"/>
      <c r="JXB113" s="13"/>
      <c r="JXC113" s="13"/>
      <c r="JXD113" s="13"/>
      <c r="JXE113" s="13"/>
      <c r="JXF113" s="13"/>
      <c r="JXG113" s="13"/>
      <c r="JXH113" s="13"/>
      <c r="JXI113" s="13"/>
      <c r="JXJ113" s="13"/>
      <c r="JXK113" s="13"/>
      <c r="JXL113" s="13"/>
      <c r="JXM113" s="13"/>
      <c r="JXN113" s="13"/>
      <c r="JXO113" s="13"/>
      <c r="JXP113" s="13"/>
      <c r="JXQ113" s="13"/>
      <c r="JXR113" s="13"/>
      <c r="JXS113" s="13"/>
      <c r="JXT113" s="13"/>
      <c r="JXU113" s="13"/>
      <c r="JXV113" s="13"/>
      <c r="JXW113" s="13"/>
      <c r="JXX113" s="13"/>
      <c r="JXY113" s="13"/>
      <c r="JXZ113" s="13"/>
      <c r="JYA113" s="13"/>
      <c r="JYB113" s="13"/>
      <c r="JYC113" s="13"/>
      <c r="JYD113" s="13"/>
      <c r="JYE113" s="13"/>
      <c r="JYF113" s="13"/>
      <c r="JYG113" s="13"/>
      <c r="JYH113" s="13"/>
      <c r="JYI113" s="13"/>
      <c r="JYJ113" s="13"/>
      <c r="JYK113" s="13"/>
      <c r="JYL113" s="13"/>
      <c r="JYM113" s="13"/>
      <c r="JYN113" s="13"/>
      <c r="JYO113" s="13"/>
      <c r="JYP113" s="13"/>
      <c r="JYQ113" s="13"/>
      <c r="JYR113" s="13"/>
      <c r="JYS113" s="13"/>
      <c r="JYT113" s="13"/>
      <c r="JYU113" s="13"/>
      <c r="JYV113" s="13"/>
      <c r="JYW113" s="13"/>
      <c r="JYX113" s="13"/>
      <c r="JYY113" s="13"/>
      <c r="JYZ113" s="13"/>
      <c r="JZA113" s="13"/>
      <c r="JZB113" s="13"/>
      <c r="JZC113" s="13"/>
      <c r="JZD113" s="13"/>
      <c r="JZE113" s="13"/>
      <c r="JZF113" s="13"/>
      <c r="JZG113" s="13"/>
      <c r="JZH113" s="13"/>
      <c r="JZI113" s="13"/>
      <c r="JZJ113" s="13"/>
      <c r="JZK113" s="13"/>
      <c r="JZL113" s="13"/>
      <c r="JZM113" s="13"/>
      <c r="JZN113" s="13"/>
      <c r="JZO113" s="13"/>
      <c r="JZP113" s="13"/>
      <c r="JZQ113" s="13"/>
      <c r="JZR113" s="13"/>
      <c r="JZS113" s="13"/>
      <c r="JZT113" s="13"/>
      <c r="JZU113" s="13"/>
      <c r="JZV113" s="13"/>
      <c r="JZW113" s="13"/>
      <c r="JZX113" s="13"/>
      <c r="JZY113" s="13"/>
      <c r="JZZ113" s="13"/>
      <c r="KAA113" s="13"/>
      <c r="KAB113" s="13"/>
      <c r="KAC113" s="13"/>
      <c r="KAD113" s="13"/>
      <c r="KAE113" s="13"/>
      <c r="KAF113" s="13"/>
      <c r="KAG113" s="13"/>
      <c r="KAH113" s="13"/>
      <c r="KAI113" s="13"/>
      <c r="KAJ113" s="13"/>
      <c r="KAK113" s="13"/>
      <c r="KAL113" s="13"/>
      <c r="KAM113" s="13"/>
      <c r="KAN113" s="13"/>
      <c r="KAO113" s="13"/>
      <c r="KAP113" s="13"/>
      <c r="KAQ113" s="13"/>
      <c r="KAR113" s="13"/>
      <c r="KAS113" s="13"/>
      <c r="KAT113" s="13"/>
      <c r="KAU113" s="13"/>
      <c r="KAV113" s="13"/>
      <c r="KAW113" s="13"/>
      <c r="KAX113" s="13"/>
      <c r="KAY113" s="13"/>
      <c r="KAZ113" s="13"/>
      <c r="KBA113" s="13"/>
      <c r="KBB113" s="13"/>
      <c r="KBC113" s="13"/>
      <c r="KBD113" s="13"/>
      <c r="KBE113" s="13"/>
      <c r="KBF113" s="13"/>
      <c r="KBG113" s="13"/>
      <c r="KBH113" s="13"/>
      <c r="KBI113" s="13"/>
      <c r="KBJ113" s="13"/>
      <c r="KBK113" s="13"/>
      <c r="KBL113" s="13"/>
      <c r="KBM113" s="13"/>
      <c r="KBN113" s="13"/>
      <c r="KBO113" s="13"/>
      <c r="KBP113" s="13"/>
      <c r="KBQ113" s="13"/>
      <c r="KBR113" s="13"/>
      <c r="KBS113" s="13"/>
      <c r="KBT113" s="13"/>
      <c r="KBU113" s="13"/>
      <c r="KBV113" s="13"/>
      <c r="KBW113" s="13"/>
      <c r="KBX113" s="13"/>
      <c r="KBY113" s="13"/>
      <c r="KBZ113" s="13"/>
      <c r="KCA113" s="13"/>
      <c r="KCB113" s="13"/>
      <c r="KCC113" s="13"/>
      <c r="KCD113" s="13"/>
      <c r="KCE113" s="13"/>
      <c r="KCF113" s="13"/>
      <c r="KCG113" s="13"/>
      <c r="KCH113" s="13"/>
      <c r="KCI113" s="13"/>
      <c r="KCJ113" s="13"/>
      <c r="KCK113" s="13"/>
      <c r="KCL113" s="13"/>
      <c r="KCM113" s="13"/>
      <c r="KCN113" s="13"/>
      <c r="KCO113" s="13"/>
      <c r="KCP113" s="13"/>
      <c r="KCQ113" s="13"/>
      <c r="KCR113" s="13"/>
      <c r="KCS113" s="13"/>
      <c r="KCT113" s="13"/>
      <c r="KCU113" s="13"/>
      <c r="KCV113" s="13"/>
      <c r="KCW113" s="13"/>
      <c r="KCX113" s="13"/>
      <c r="KCY113" s="13"/>
      <c r="KCZ113" s="13"/>
      <c r="KDA113" s="13"/>
      <c r="KDB113" s="13"/>
      <c r="KDC113" s="13"/>
      <c r="KDD113" s="13"/>
      <c r="KDE113" s="13"/>
      <c r="KDF113" s="13"/>
      <c r="KDG113" s="13"/>
      <c r="KDH113" s="13"/>
      <c r="KDI113" s="13"/>
      <c r="KDJ113" s="13"/>
      <c r="KDK113" s="13"/>
      <c r="KDL113" s="13"/>
      <c r="KDM113" s="13"/>
      <c r="KDN113" s="13"/>
      <c r="KDO113" s="13"/>
      <c r="KDP113" s="13"/>
      <c r="KDQ113" s="13"/>
      <c r="KDR113" s="13"/>
      <c r="KDS113" s="13"/>
      <c r="KDT113" s="13"/>
      <c r="KDU113" s="13"/>
      <c r="KDV113" s="13"/>
      <c r="KDW113" s="13"/>
      <c r="KDX113" s="13"/>
      <c r="KDY113" s="13"/>
      <c r="KDZ113" s="13"/>
      <c r="KEA113" s="13"/>
      <c r="KEB113" s="13"/>
      <c r="KEC113" s="13"/>
      <c r="KED113" s="13"/>
      <c r="KEE113" s="13"/>
      <c r="KEF113" s="13"/>
      <c r="KEG113" s="13"/>
      <c r="KEH113" s="13"/>
      <c r="KEI113" s="13"/>
      <c r="KEJ113" s="13"/>
      <c r="KEK113" s="13"/>
      <c r="KEL113" s="13"/>
      <c r="KEM113" s="13"/>
      <c r="KEN113" s="13"/>
      <c r="KEO113" s="13"/>
      <c r="KEP113" s="13"/>
      <c r="KEQ113" s="13"/>
      <c r="KER113" s="13"/>
      <c r="KES113" s="13"/>
      <c r="KET113" s="13"/>
      <c r="KEU113" s="13"/>
      <c r="KEV113" s="13"/>
      <c r="KEW113" s="13"/>
      <c r="KEX113" s="13"/>
      <c r="KEY113" s="13"/>
      <c r="KEZ113" s="13"/>
      <c r="KFA113" s="13"/>
      <c r="KFB113" s="13"/>
      <c r="KFC113" s="13"/>
      <c r="KFD113" s="13"/>
      <c r="KFE113" s="13"/>
      <c r="KFF113" s="13"/>
      <c r="KFG113" s="13"/>
      <c r="KFH113" s="13"/>
      <c r="KFI113" s="13"/>
      <c r="KFJ113" s="13"/>
      <c r="KFK113" s="13"/>
      <c r="KFL113" s="13"/>
      <c r="KFM113" s="13"/>
      <c r="KFN113" s="13"/>
      <c r="KFO113" s="13"/>
      <c r="KFP113" s="13"/>
      <c r="KFQ113" s="13"/>
      <c r="KFR113" s="13"/>
      <c r="KFS113" s="13"/>
      <c r="KFT113" s="13"/>
      <c r="KFU113" s="13"/>
      <c r="KFV113" s="13"/>
      <c r="KFW113" s="13"/>
      <c r="KFX113" s="13"/>
      <c r="KFY113" s="13"/>
      <c r="KFZ113" s="13"/>
      <c r="KGA113" s="13"/>
      <c r="KGB113" s="13"/>
      <c r="KGC113" s="13"/>
      <c r="KGD113" s="13"/>
      <c r="KGE113" s="13"/>
      <c r="KGF113" s="13"/>
      <c r="KGG113" s="13"/>
      <c r="KGH113" s="13"/>
      <c r="KGI113" s="13"/>
      <c r="KGJ113" s="13"/>
      <c r="KGK113" s="13"/>
      <c r="KGL113" s="13"/>
      <c r="KGM113" s="13"/>
      <c r="KGN113" s="13"/>
      <c r="KGO113" s="13"/>
      <c r="KGP113" s="13"/>
      <c r="KGQ113" s="13"/>
      <c r="KGR113" s="13"/>
      <c r="KGS113" s="13"/>
      <c r="KGT113" s="13"/>
      <c r="KGU113" s="13"/>
      <c r="KGV113" s="13"/>
      <c r="KGW113" s="13"/>
      <c r="KGX113" s="13"/>
      <c r="KGY113" s="13"/>
      <c r="KGZ113" s="13"/>
      <c r="KHA113" s="13"/>
      <c r="KHB113" s="13"/>
      <c r="KHC113" s="13"/>
      <c r="KHD113" s="13"/>
      <c r="KHE113" s="13"/>
      <c r="KHF113" s="13"/>
      <c r="KHG113" s="13"/>
      <c r="KHH113" s="13"/>
      <c r="KHI113" s="13"/>
      <c r="KHJ113" s="13"/>
      <c r="KHK113" s="13"/>
      <c r="KHL113" s="13"/>
      <c r="KHM113" s="13"/>
      <c r="KHN113" s="13"/>
      <c r="KHO113" s="13"/>
      <c r="KHP113" s="13"/>
      <c r="KHQ113" s="13"/>
      <c r="KHR113" s="13"/>
      <c r="KHS113" s="13"/>
      <c r="KHT113" s="13"/>
      <c r="KHU113" s="13"/>
      <c r="KHV113" s="13"/>
      <c r="KHW113" s="13"/>
      <c r="KHX113" s="13"/>
      <c r="KHY113" s="13"/>
      <c r="KHZ113" s="13"/>
      <c r="KIA113" s="13"/>
      <c r="KIB113" s="13"/>
      <c r="KIC113" s="13"/>
      <c r="KID113" s="13"/>
      <c r="KIE113" s="13"/>
      <c r="KIF113" s="13"/>
      <c r="KIG113" s="13"/>
      <c r="KIH113" s="13"/>
      <c r="KII113" s="13"/>
      <c r="KIJ113" s="13"/>
      <c r="KIK113" s="13"/>
      <c r="KIL113" s="13"/>
      <c r="KIM113" s="13"/>
      <c r="KIN113" s="13"/>
      <c r="KIO113" s="13"/>
      <c r="KIP113" s="13"/>
      <c r="KIQ113" s="13"/>
      <c r="KIR113" s="13"/>
      <c r="KIS113" s="13"/>
      <c r="KIT113" s="13"/>
      <c r="KIU113" s="13"/>
      <c r="KIV113" s="13"/>
      <c r="KIW113" s="13"/>
      <c r="KIX113" s="13"/>
      <c r="KIY113" s="13"/>
      <c r="KIZ113" s="13"/>
      <c r="KJA113" s="13"/>
      <c r="KJB113" s="13"/>
      <c r="KJC113" s="13"/>
      <c r="KJD113" s="13"/>
      <c r="KJE113" s="13"/>
      <c r="KJF113" s="13"/>
      <c r="KJG113" s="13"/>
      <c r="KJH113" s="13"/>
      <c r="KJI113" s="13"/>
      <c r="KJJ113" s="13"/>
      <c r="KJK113" s="13"/>
      <c r="KJL113" s="13"/>
      <c r="KJM113" s="13"/>
      <c r="KJN113" s="13"/>
      <c r="KJO113" s="13"/>
      <c r="KJP113" s="13"/>
      <c r="KJQ113" s="13"/>
      <c r="KJR113" s="13"/>
      <c r="KJS113" s="13"/>
      <c r="KJT113" s="13"/>
      <c r="KJU113" s="13"/>
      <c r="KJV113" s="13"/>
      <c r="KJW113" s="13"/>
      <c r="KJX113" s="13"/>
      <c r="KJY113" s="13"/>
      <c r="KJZ113" s="13"/>
      <c r="KKA113" s="13"/>
      <c r="KKB113" s="13"/>
      <c r="KKC113" s="13"/>
      <c r="KKD113" s="13"/>
      <c r="KKE113" s="13"/>
      <c r="KKF113" s="13"/>
      <c r="KKG113" s="13"/>
      <c r="KKH113" s="13"/>
      <c r="KKI113" s="13"/>
      <c r="KKJ113" s="13"/>
      <c r="KKK113" s="13"/>
      <c r="KKL113" s="13"/>
      <c r="KKM113" s="13"/>
      <c r="KKN113" s="13"/>
      <c r="KKO113" s="13"/>
      <c r="KKP113" s="13"/>
      <c r="KKQ113" s="13"/>
      <c r="KKR113" s="13"/>
      <c r="KKS113" s="13"/>
      <c r="KKT113" s="13"/>
      <c r="KKU113" s="13"/>
      <c r="KKV113" s="13"/>
      <c r="KKW113" s="13"/>
      <c r="KKX113" s="13"/>
      <c r="KKY113" s="13"/>
      <c r="KKZ113" s="13"/>
      <c r="KLA113" s="13"/>
      <c r="KLB113" s="13"/>
      <c r="KLC113" s="13"/>
      <c r="KLD113" s="13"/>
      <c r="KLE113" s="13"/>
      <c r="KLF113" s="13"/>
      <c r="KLG113" s="13"/>
      <c r="KLH113" s="13"/>
      <c r="KLI113" s="13"/>
      <c r="KLJ113" s="13"/>
      <c r="KLK113" s="13"/>
      <c r="KLL113" s="13"/>
      <c r="KLM113" s="13"/>
      <c r="KLN113" s="13"/>
      <c r="KLO113" s="13"/>
      <c r="KLP113" s="13"/>
      <c r="KLQ113" s="13"/>
      <c r="KLR113" s="13"/>
      <c r="KLS113" s="13"/>
      <c r="KLT113" s="13"/>
      <c r="KLU113" s="13"/>
      <c r="KLV113" s="13"/>
      <c r="KLW113" s="13"/>
      <c r="KLX113" s="13"/>
      <c r="KLY113" s="13"/>
      <c r="KLZ113" s="13"/>
      <c r="KMA113" s="13"/>
      <c r="KMB113" s="13"/>
      <c r="KMC113" s="13"/>
      <c r="KMD113" s="13"/>
      <c r="KME113" s="13"/>
      <c r="KMF113" s="13"/>
      <c r="KMG113" s="13"/>
      <c r="KMH113" s="13"/>
      <c r="KMI113" s="13"/>
      <c r="KMJ113" s="13"/>
      <c r="KMK113" s="13"/>
      <c r="KML113" s="13"/>
      <c r="KMM113" s="13"/>
      <c r="KMN113" s="13"/>
      <c r="KMO113" s="13"/>
      <c r="KMP113" s="13"/>
      <c r="KMQ113" s="13"/>
      <c r="KMR113" s="13"/>
      <c r="KMS113" s="13"/>
      <c r="KMT113" s="13"/>
      <c r="KMU113" s="13"/>
      <c r="KMV113" s="13"/>
      <c r="KMW113" s="13"/>
      <c r="KMX113" s="13"/>
      <c r="KMY113" s="13"/>
      <c r="KMZ113" s="13"/>
      <c r="KNA113" s="13"/>
      <c r="KNB113" s="13"/>
      <c r="KNC113" s="13"/>
      <c r="KND113" s="13"/>
      <c r="KNE113" s="13"/>
      <c r="KNF113" s="13"/>
      <c r="KNG113" s="13"/>
      <c r="KNH113" s="13"/>
      <c r="KNI113" s="13"/>
      <c r="KNJ113" s="13"/>
      <c r="KNK113" s="13"/>
      <c r="KNL113" s="13"/>
      <c r="KNM113" s="13"/>
      <c r="KNN113" s="13"/>
      <c r="KNO113" s="13"/>
      <c r="KNP113" s="13"/>
      <c r="KNQ113" s="13"/>
      <c r="KNR113" s="13"/>
      <c r="KNS113" s="13"/>
      <c r="KNT113" s="13"/>
      <c r="KNU113" s="13"/>
      <c r="KNV113" s="13"/>
      <c r="KNW113" s="13"/>
      <c r="KNX113" s="13"/>
      <c r="KNY113" s="13"/>
      <c r="KNZ113" s="13"/>
      <c r="KOA113" s="13"/>
      <c r="KOB113" s="13"/>
      <c r="KOC113" s="13"/>
      <c r="KOD113" s="13"/>
      <c r="KOE113" s="13"/>
      <c r="KOF113" s="13"/>
      <c r="KOG113" s="13"/>
      <c r="KOH113" s="13"/>
      <c r="KOI113" s="13"/>
      <c r="KOJ113" s="13"/>
      <c r="KOK113" s="13"/>
      <c r="KOL113" s="13"/>
      <c r="KOM113" s="13"/>
      <c r="KON113" s="13"/>
      <c r="KOO113" s="13"/>
      <c r="KOP113" s="13"/>
      <c r="KOQ113" s="13"/>
      <c r="KOR113" s="13"/>
      <c r="KOS113" s="13"/>
      <c r="KOT113" s="13"/>
      <c r="KOU113" s="13"/>
      <c r="KOV113" s="13"/>
      <c r="KOW113" s="13"/>
      <c r="KOX113" s="13"/>
      <c r="KOY113" s="13"/>
      <c r="KOZ113" s="13"/>
      <c r="KPA113" s="13"/>
      <c r="KPB113" s="13"/>
      <c r="KPC113" s="13"/>
      <c r="KPD113" s="13"/>
      <c r="KPE113" s="13"/>
      <c r="KPF113" s="13"/>
      <c r="KPG113" s="13"/>
      <c r="KPH113" s="13"/>
      <c r="KPI113" s="13"/>
      <c r="KPJ113" s="13"/>
      <c r="KPK113" s="13"/>
      <c r="KPL113" s="13"/>
      <c r="KPM113" s="13"/>
      <c r="KPN113" s="13"/>
      <c r="KPO113" s="13"/>
      <c r="KPP113" s="13"/>
      <c r="KPQ113" s="13"/>
      <c r="KPR113" s="13"/>
      <c r="KPS113" s="13"/>
      <c r="KPT113" s="13"/>
      <c r="KPU113" s="13"/>
      <c r="KPV113" s="13"/>
      <c r="KPW113" s="13"/>
      <c r="KPX113" s="13"/>
      <c r="KPY113" s="13"/>
      <c r="KPZ113" s="13"/>
      <c r="KQA113" s="13"/>
      <c r="KQB113" s="13"/>
      <c r="KQC113" s="13"/>
      <c r="KQD113" s="13"/>
      <c r="KQE113" s="13"/>
      <c r="KQF113" s="13"/>
      <c r="KQG113" s="13"/>
      <c r="KQH113" s="13"/>
      <c r="KQI113" s="13"/>
      <c r="KQJ113" s="13"/>
      <c r="KQK113" s="13"/>
      <c r="KQL113" s="13"/>
      <c r="KQM113" s="13"/>
      <c r="KQN113" s="13"/>
      <c r="KQO113" s="13"/>
      <c r="KQP113" s="13"/>
      <c r="KQQ113" s="13"/>
      <c r="KQR113" s="13"/>
      <c r="KQS113" s="13"/>
      <c r="KQT113" s="13"/>
      <c r="KQU113" s="13"/>
      <c r="KQV113" s="13"/>
      <c r="KQW113" s="13"/>
      <c r="KQX113" s="13"/>
      <c r="KQY113" s="13"/>
      <c r="KQZ113" s="13"/>
      <c r="KRA113" s="13"/>
      <c r="KRB113" s="13"/>
      <c r="KRC113" s="13"/>
      <c r="KRD113" s="13"/>
      <c r="KRE113" s="13"/>
      <c r="KRF113" s="13"/>
      <c r="KRG113" s="13"/>
      <c r="KRH113" s="13"/>
      <c r="KRI113" s="13"/>
      <c r="KRJ113" s="13"/>
      <c r="KRK113" s="13"/>
      <c r="KRL113" s="13"/>
      <c r="KRM113" s="13"/>
      <c r="KRN113" s="13"/>
      <c r="KRO113" s="13"/>
      <c r="KRP113" s="13"/>
      <c r="KRQ113" s="13"/>
      <c r="KRR113" s="13"/>
      <c r="KRS113" s="13"/>
      <c r="KRT113" s="13"/>
      <c r="KRU113" s="13"/>
      <c r="KRV113" s="13"/>
      <c r="KRW113" s="13"/>
      <c r="KRX113" s="13"/>
      <c r="KRY113" s="13"/>
      <c r="KRZ113" s="13"/>
      <c r="KSA113" s="13"/>
      <c r="KSB113" s="13"/>
      <c r="KSC113" s="13"/>
      <c r="KSD113" s="13"/>
      <c r="KSE113" s="13"/>
      <c r="KSF113" s="13"/>
      <c r="KSG113" s="13"/>
      <c r="KSH113" s="13"/>
      <c r="KSI113" s="13"/>
      <c r="KSJ113" s="13"/>
      <c r="KSK113" s="13"/>
      <c r="KSL113" s="13"/>
      <c r="KSM113" s="13"/>
      <c r="KSN113" s="13"/>
      <c r="KSO113" s="13"/>
      <c r="KSP113" s="13"/>
      <c r="KSQ113" s="13"/>
      <c r="KSR113" s="13"/>
      <c r="KSS113" s="13"/>
      <c r="KST113" s="13"/>
      <c r="KSU113" s="13"/>
      <c r="KSV113" s="13"/>
      <c r="KSW113" s="13"/>
      <c r="KSX113" s="13"/>
      <c r="KSY113" s="13"/>
      <c r="KSZ113" s="13"/>
      <c r="KTA113" s="13"/>
      <c r="KTB113" s="13"/>
      <c r="KTC113" s="13"/>
      <c r="KTD113" s="13"/>
      <c r="KTE113" s="13"/>
      <c r="KTF113" s="13"/>
      <c r="KTG113" s="13"/>
      <c r="KTH113" s="13"/>
      <c r="KTI113" s="13"/>
      <c r="KTJ113" s="13"/>
      <c r="KTK113" s="13"/>
      <c r="KTL113" s="13"/>
      <c r="KTM113" s="13"/>
      <c r="KTN113" s="13"/>
      <c r="KTO113" s="13"/>
      <c r="KTP113" s="13"/>
      <c r="KTQ113" s="13"/>
      <c r="KTR113" s="13"/>
      <c r="KTS113" s="13"/>
      <c r="KTT113" s="13"/>
      <c r="KTU113" s="13"/>
      <c r="KTV113" s="13"/>
      <c r="KTW113" s="13"/>
      <c r="KTX113" s="13"/>
      <c r="KTY113" s="13"/>
      <c r="KTZ113" s="13"/>
      <c r="KUA113" s="13"/>
      <c r="KUB113" s="13"/>
      <c r="KUC113" s="13"/>
      <c r="KUD113" s="13"/>
      <c r="KUE113" s="13"/>
      <c r="KUF113" s="13"/>
      <c r="KUG113" s="13"/>
      <c r="KUH113" s="13"/>
      <c r="KUI113" s="13"/>
      <c r="KUJ113" s="13"/>
      <c r="KUK113" s="13"/>
      <c r="KUL113" s="13"/>
      <c r="KUM113" s="13"/>
      <c r="KUN113" s="13"/>
      <c r="KUO113" s="13"/>
      <c r="KUP113" s="13"/>
      <c r="KUQ113" s="13"/>
      <c r="KUR113" s="13"/>
      <c r="KUS113" s="13"/>
      <c r="KUT113" s="13"/>
      <c r="KUU113" s="13"/>
      <c r="KUV113" s="13"/>
      <c r="KUW113" s="13"/>
      <c r="KUX113" s="13"/>
      <c r="KUY113" s="13"/>
      <c r="KUZ113" s="13"/>
      <c r="KVA113" s="13"/>
      <c r="KVB113" s="13"/>
      <c r="KVC113" s="13"/>
      <c r="KVD113" s="13"/>
      <c r="KVE113" s="13"/>
      <c r="KVF113" s="13"/>
      <c r="KVG113" s="13"/>
      <c r="KVH113" s="13"/>
      <c r="KVI113" s="13"/>
      <c r="KVJ113" s="13"/>
      <c r="KVK113" s="13"/>
      <c r="KVL113" s="13"/>
      <c r="KVM113" s="13"/>
      <c r="KVN113" s="13"/>
      <c r="KVO113" s="13"/>
      <c r="KVP113" s="13"/>
      <c r="KVQ113" s="13"/>
      <c r="KVR113" s="13"/>
      <c r="KVS113" s="13"/>
      <c r="KVT113" s="13"/>
      <c r="KVU113" s="13"/>
      <c r="KVV113" s="13"/>
      <c r="KVW113" s="13"/>
      <c r="KVX113" s="13"/>
      <c r="KVY113" s="13"/>
      <c r="KVZ113" s="13"/>
      <c r="KWA113" s="13"/>
      <c r="KWB113" s="13"/>
      <c r="KWC113" s="13"/>
      <c r="KWD113" s="13"/>
      <c r="KWE113" s="13"/>
      <c r="KWF113" s="13"/>
      <c r="KWG113" s="13"/>
      <c r="KWH113" s="13"/>
      <c r="KWI113" s="13"/>
      <c r="KWJ113" s="13"/>
      <c r="KWK113" s="13"/>
      <c r="KWL113" s="13"/>
      <c r="KWM113" s="13"/>
      <c r="KWN113" s="13"/>
      <c r="KWO113" s="13"/>
      <c r="KWP113" s="13"/>
      <c r="KWQ113" s="13"/>
      <c r="KWR113" s="13"/>
      <c r="KWS113" s="13"/>
      <c r="KWT113" s="13"/>
      <c r="KWU113" s="13"/>
      <c r="KWV113" s="13"/>
      <c r="KWW113" s="13"/>
      <c r="KWX113" s="13"/>
      <c r="KWY113" s="13"/>
      <c r="KWZ113" s="13"/>
      <c r="KXA113" s="13"/>
      <c r="KXB113" s="13"/>
      <c r="KXC113" s="13"/>
      <c r="KXD113" s="13"/>
      <c r="KXE113" s="13"/>
      <c r="KXF113" s="13"/>
      <c r="KXG113" s="13"/>
      <c r="KXH113" s="13"/>
      <c r="KXI113" s="13"/>
      <c r="KXJ113" s="13"/>
      <c r="KXK113" s="13"/>
      <c r="KXL113" s="13"/>
      <c r="KXM113" s="13"/>
      <c r="KXN113" s="13"/>
      <c r="KXO113" s="13"/>
      <c r="KXP113" s="13"/>
      <c r="KXQ113" s="13"/>
      <c r="KXR113" s="13"/>
      <c r="KXS113" s="13"/>
      <c r="KXT113" s="13"/>
      <c r="KXU113" s="13"/>
      <c r="KXV113" s="13"/>
      <c r="KXW113" s="13"/>
      <c r="KXX113" s="13"/>
      <c r="KXY113" s="13"/>
      <c r="KXZ113" s="13"/>
      <c r="KYA113" s="13"/>
      <c r="KYB113" s="13"/>
      <c r="KYC113" s="13"/>
      <c r="KYD113" s="13"/>
      <c r="KYE113" s="13"/>
      <c r="KYF113" s="13"/>
      <c r="KYG113" s="13"/>
      <c r="KYH113" s="13"/>
      <c r="KYI113" s="13"/>
      <c r="KYJ113" s="13"/>
      <c r="KYK113" s="13"/>
      <c r="KYL113" s="13"/>
      <c r="KYM113" s="13"/>
      <c r="KYN113" s="13"/>
      <c r="KYO113" s="13"/>
      <c r="KYP113" s="13"/>
      <c r="KYQ113" s="13"/>
      <c r="KYR113" s="13"/>
      <c r="KYS113" s="13"/>
      <c r="KYT113" s="13"/>
      <c r="KYU113" s="13"/>
      <c r="KYV113" s="13"/>
      <c r="KYW113" s="13"/>
      <c r="KYX113" s="13"/>
      <c r="KYY113" s="13"/>
      <c r="KYZ113" s="13"/>
      <c r="KZA113" s="13"/>
      <c r="KZB113" s="13"/>
      <c r="KZC113" s="13"/>
      <c r="KZD113" s="13"/>
      <c r="KZE113" s="13"/>
      <c r="KZF113" s="13"/>
      <c r="KZG113" s="13"/>
      <c r="KZH113" s="13"/>
      <c r="KZI113" s="13"/>
      <c r="KZJ113" s="13"/>
      <c r="KZK113" s="13"/>
      <c r="KZL113" s="13"/>
      <c r="KZM113" s="13"/>
      <c r="KZN113" s="13"/>
      <c r="KZO113" s="13"/>
      <c r="KZP113" s="13"/>
      <c r="KZQ113" s="13"/>
      <c r="KZR113" s="13"/>
      <c r="KZS113" s="13"/>
      <c r="KZT113" s="13"/>
      <c r="KZU113" s="13"/>
      <c r="KZV113" s="13"/>
      <c r="KZW113" s="13"/>
      <c r="KZX113" s="13"/>
      <c r="KZY113" s="13"/>
      <c r="KZZ113" s="13"/>
      <c r="LAA113" s="13"/>
      <c r="LAB113" s="13"/>
      <c r="LAC113" s="13"/>
      <c r="LAD113" s="13"/>
      <c r="LAE113" s="13"/>
      <c r="LAF113" s="13"/>
      <c r="LAG113" s="13"/>
      <c r="LAH113" s="13"/>
      <c r="LAI113" s="13"/>
      <c r="LAJ113" s="13"/>
      <c r="LAK113" s="13"/>
      <c r="LAL113" s="13"/>
      <c r="LAM113" s="13"/>
      <c r="LAN113" s="13"/>
      <c r="LAO113" s="13"/>
      <c r="LAP113" s="13"/>
      <c r="LAQ113" s="13"/>
      <c r="LAR113" s="13"/>
      <c r="LAS113" s="13"/>
      <c r="LAT113" s="13"/>
      <c r="LAU113" s="13"/>
      <c r="LAV113" s="13"/>
      <c r="LAW113" s="13"/>
      <c r="LAX113" s="13"/>
      <c r="LAY113" s="13"/>
      <c r="LAZ113" s="13"/>
      <c r="LBA113" s="13"/>
      <c r="LBB113" s="13"/>
      <c r="LBC113" s="13"/>
      <c r="LBD113" s="13"/>
      <c r="LBE113" s="13"/>
      <c r="LBF113" s="13"/>
      <c r="LBG113" s="13"/>
      <c r="LBH113" s="13"/>
      <c r="LBI113" s="13"/>
      <c r="LBJ113" s="13"/>
      <c r="LBK113" s="13"/>
      <c r="LBL113" s="13"/>
      <c r="LBM113" s="13"/>
      <c r="LBN113" s="13"/>
      <c r="LBO113" s="13"/>
      <c r="LBP113" s="13"/>
      <c r="LBQ113" s="13"/>
      <c r="LBR113" s="13"/>
      <c r="LBS113" s="13"/>
      <c r="LBT113" s="13"/>
      <c r="LBU113" s="13"/>
      <c r="LBV113" s="13"/>
      <c r="LBW113" s="13"/>
      <c r="LBX113" s="13"/>
      <c r="LBY113" s="13"/>
      <c r="LBZ113" s="13"/>
      <c r="LCA113" s="13"/>
      <c r="LCB113" s="13"/>
      <c r="LCC113" s="13"/>
      <c r="LCD113" s="13"/>
      <c r="LCE113" s="13"/>
      <c r="LCF113" s="13"/>
      <c r="LCG113" s="13"/>
      <c r="LCH113" s="13"/>
      <c r="LCI113" s="13"/>
      <c r="LCJ113" s="13"/>
      <c r="LCK113" s="13"/>
      <c r="LCL113" s="13"/>
      <c r="LCM113" s="13"/>
      <c r="LCN113" s="13"/>
      <c r="LCO113" s="13"/>
      <c r="LCP113" s="13"/>
      <c r="LCQ113" s="13"/>
      <c r="LCR113" s="13"/>
      <c r="LCS113" s="13"/>
      <c r="LCT113" s="13"/>
      <c r="LCU113" s="13"/>
      <c r="LCV113" s="13"/>
      <c r="LCW113" s="13"/>
      <c r="LCX113" s="13"/>
      <c r="LCY113" s="13"/>
      <c r="LCZ113" s="13"/>
      <c r="LDA113" s="13"/>
      <c r="LDB113" s="13"/>
      <c r="LDC113" s="13"/>
      <c r="LDD113" s="13"/>
      <c r="LDE113" s="13"/>
      <c r="LDF113" s="13"/>
      <c r="LDG113" s="13"/>
      <c r="LDH113" s="13"/>
      <c r="LDI113" s="13"/>
      <c r="LDJ113" s="13"/>
      <c r="LDK113" s="13"/>
      <c r="LDL113" s="13"/>
      <c r="LDM113" s="13"/>
      <c r="LDN113" s="13"/>
      <c r="LDO113" s="13"/>
      <c r="LDP113" s="13"/>
      <c r="LDQ113" s="13"/>
      <c r="LDR113" s="13"/>
      <c r="LDS113" s="13"/>
      <c r="LDT113" s="13"/>
      <c r="LDU113" s="13"/>
      <c r="LDV113" s="13"/>
      <c r="LDW113" s="13"/>
      <c r="LDX113" s="13"/>
      <c r="LDY113" s="13"/>
      <c r="LDZ113" s="13"/>
      <c r="LEA113" s="13"/>
      <c r="LEB113" s="13"/>
      <c r="LEC113" s="13"/>
      <c r="LED113" s="13"/>
      <c r="LEE113" s="13"/>
      <c r="LEF113" s="13"/>
      <c r="LEG113" s="13"/>
      <c r="LEH113" s="13"/>
      <c r="LEI113" s="13"/>
      <c r="LEJ113" s="13"/>
      <c r="LEK113" s="13"/>
      <c r="LEL113" s="13"/>
      <c r="LEM113" s="13"/>
      <c r="LEN113" s="13"/>
      <c r="LEO113" s="13"/>
      <c r="LEP113" s="13"/>
      <c r="LEQ113" s="13"/>
      <c r="LER113" s="13"/>
      <c r="LES113" s="13"/>
      <c r="LET113" s="13"/>
      <c r="LEU113" s="13"/>
      <c r="LEV113" s="13"/>
      <c r="LEW113" s="13"/>
      <c r="LEX113" s="13"/>
      <c r="LEY113" s="13"/>
      <c r="LEZ113" s="13"/>
      <c r="LFA113" s="13"/>
      <c r="LFB113" s="13"/>
      <c r="LFC113" s="13"/>
      <c r="LFD113" s="13"/>
      <c r="LFE113" s="13"/>
      <c r="LFF113" s="13"/>
      <c r="LFG113" s="13"/>
      <c r="LFH113" s="13"/>
      <c r="LFI113" s="13"/>
      <c r="LFJ113" s="13"/>
      <c r="LFK113" s="13"/>
      <c r="LFL113" s="13"/>
      <c r="LFM113" s="13"/>
      <c r="LFN113" s="13"/>
      <c r="LFO113" s="13"/>
      <c r="LFP113" s="13"/>
      <c r="LFQ113" s="13"/>
      <c r="LFR113" s="13"/>
      <c r="LFS113" s="13"/>
      <c r="LFT113" s="13"/>
      <c r="LFU113" s="13"/>
      <c r="LFV113" s="13"/>
      <c r="LFW113" s="13"/>
      <c r="LFX113" s="13"/>
      <c r="LFY113" s="13"/>
      <c r="LFZ113" s="13"/>
      <c r="LGA113" s="13"/>
      <c r="LGB113" s="13"/>
      <c r="LGC113" s="13"/>
      <c r="LGD113" s="13"/>
      <c r="LGE113" s="13"/>
      <c r="LGF113" s="13"/>
      <c r="LGG113" s="13"/>
      <c r="LGH113" s="13"/>
      <c r="LGI113" s="13"/>
      <c r="LGJ113" s="13"/>
      <c r="LGK113" s="13"/>
      <c r="LGL113" s="13"/>
      <c r="LGM113" s="13"/>
      <c r="LGN113" s="13"/>
      <c r="LGO113" s="13"/>
      <c r="LGP113" s="13"/>
      <c r="LGQ113" s="13"/>
      <c r="LGR113" s="13"/>
      <c r="LGS113" s="13"/>
      <c r="LGT113" s="13"/>
      <c r="LGU113" s="13"/>
      <c r="LGV113" s="13"/>
      <c r="LGW113" s="13"/>
      <c r="LGX113" s="13"/>
      <c r="LGY113" s="13"/>
      <c r="LGZ113" s="13"/>
      <c r="LHA113" s="13"/>
      <c r="LHB113" s="13"/>
      <c r="LHC113" s="13"/>
      <c r="LHD113" s="13"/>
      <c r="LHE113" s="13"/>
      <c r="LHF113" s="13"/>
      <c r="LHG113" s="13"/>
      <c r="LHH113" s="13"/>
      <c r="LHI113" s="13"/>
      <c r="LHJ113" s="13"/>
      <c r="LHK113" s="13"/>
      <c r="LHL113" s="13"/>
      <c r="LHM113" s="13"/>
      <c r="LHN113" s="13"/>
      <c r="LHO113" s="13"/>
      <c r="LHP113" s="13"/>
      <c r="LHQ113" s="13"/>
      <c r="LHR113" s="13"/>
      <c r="LHS113" s="13"/>
      <c r="LHT113" s="13"/>
      <c r="LHU113" s="13"/>
      <c r="LHV113" s="13"/>
      <c r="LHW113" s="13"/>
      <c r="LHX113" s="13"/>
      <c r="LHY113" s="13"/>
      <c r="LHZ113" s="13"/>
      <c r="LIA113" s="13"/>
      <c r="LIB113" s="13"/>
      <c r="LIC113" s="13"/>
      <c r="LID113" s="13"/>
      <c r="LIE113" s="13"/>
      <c r="LIF113" s="13"/>
      <c r="LIG113" s="13"/>
      <c r="LIH113" s="13"/>
      <c r="LII113" s="13"/>
      <c r="LIJ113" s="13"/>
      <c r="LIK113" s="13"/>
      <c r="LIL113" s="13"/>
      <c r="LIM113" s="13"/>
      <c r="LIN113" s="13"/>
      <c r="LIO113" s="13"/>
      <c r="LIP113" s="13"/>
      <c r="LIQ113" s="13"/>
      <c r="LIR113" s="13"/>
      <c r="LIS113" s="13"/>
      <c r="LIT113" s="13"/>
      <c r="LIU113" s="13"/>
      <c r="LIV113" s="13"/>
      <c r="LIW113" s="13"/>
      <c r="LIX113" s="13"/>
      <c r="LIY113" s="13"/>
      <c r="LIZ113" s="13"/>
      <c r="LJA113" s="13"/>
      <c r="LJB113" s="13"/>
      <c r="LJC113" s="13"/>
      <c r="LJD113" s="13"/>
      <c r="LJE113" s="13"/>
      <c r="LJF113" s="13"/>
      <c r="LJG113" s="13"/>
      <c r="LJH113" s="13"/>
      <c r="LJI113" s="13"/>
      <c r="LJJ113" s="13"/>
      <c r="LJK113" s="13"/>
      <c r="LJL113" s="13"/>
      <c r="LJM113" s="13"/>
      <c r="LJN113" s="13"/>
      <c r="LJO113" s="13"/>
      <c r="LJP113" s="13"/>
      <c r="LJQ113" s="13"/>
      <c r="LJR113" s="13"/>
      <c r="LJS113" s="13"/>
      <c r="LJT113" s="13"/>
      <c r="LJU113" s="13"/>
      <c r="LJV113" s="13"/>
      <c r="LJW113" s="13"/>
      <c r="LJX113" s="13"/>
      <c r="LJY113" s="13"/>
      <c r="LJZ113" s="13"/>
      <c r="LKA113" s="13"/>
      <c r="LKB113" s="13"/>
      <c r="LKC113" s="13"/>
      <c r="LKD113" s="13"/>
      <c r="LKE113" s="13"/>
      <c r="LKF113" s="13"/>
      <c r="LKG113" s="13"/>
      <c r="LKH113" s="13"/>
      <c r="LKI113" s="13"/>
      <c r="LKJ113" s="13"/>
      <c r="LKK113" s="13"/>
      <c r="LKL113" s="13"/>
      <c r="LKM113" s="13"/>
      <c r="LKN113" s="13"/>
      <c r="LKO113" s="13"/>
      <c r="LKP113" s="13"/>
      <c r="LKQ113" s="13"/>
      <c r="LKR113" s="13"/>
      <c r="LKS113" s="13"/>
      <c r="LKT113" s="13"/>
      <c r="LKU113" s="13"/>
      <c r="LKV113" s="13"/>
      <c r="LKW113" s="13"/>
      <c r="LKX113" s="13"/>
      <c r="LKY113" s="13"/>
      <c r="LKZ113" s="13"/>
      <c r="LLA113" s="13"/>
      <c r="LLB113" s="13"/>
      <c r="LLC113" s="13"/>
      <c r="LLD113" s="13"/>
      <c r="LLE113" s="13"/>
      <c r="LLF113" s="13"/>
      <c r="LLG113" s="13"/>
      <c r="LLH113" s="13"/>
      <c r="LLI113" s="13"/>
      <c r="LLJ113" s="13"/>
      <c r="LLK113" s="13"/>
      <c r="LLL113" s="13"/>
      <c r="LLM113" s="13"/>
      <c r="LLN113" s="13"/>
      <c r="LLO113" s="13"/>
      <c r="LLP113" s="13"/>
      <c r="LLQ113" s="13"/>
      <c r="LLR113" s="13"/>
      <c r="LLS113" s="13"/>
      <c r="LLT113" s="13"/>
      <c r="LLU113" s="13"/>
      <c r="LLV113" s="13"/>
      <c r="LLW113" s="13"/>
      <c r="LLX113" s="13"/>
      <c r="LLY113" s="13"/>
      <c r="LLZ113" s="13"/>
      <c r="LMA113" s="13"/>
      <c r="LMB113" s="13"/>
      <c r="LMC113" s="13"/>
      <c r="LMD113" s="13"/>
      <c r="LME113" s="13"/>
      <c r="LMF113" s="13"/>
      <c r="LMG113" s="13"/>
      <c r="LMH113" s="13"/>
      <c r="LMI113" s="13"/>
      <c r="LMJ113" s="13"/>
      <c r="LMK113" s="13"/>
      <c r="LML113" s="13"/>
      <c r="LMM113" s="13"/>
      <c r="LMN113" s="13"/>
      <c r="LMO113" s="13"/>
      <c r="LMP113" s="13"/>
      <c r="LMQ113" s="13"/>
      <c r="LMR113" s="13"/>
      <c r="LMS113" s="13"/>
      <c r="LMT113" s="13"/>
      <c r="LMU113" s="13"/>
      <c r="LMV113" s="13"/>
      <c r="LMW113" s="13"/>
      <c r="LMX113" s="13"/>
      <c r="LMY113" s="13"/>
      <c r="LMZ113" s="13"/>
      <c r="LNA113" s="13"/>
      <c r="LNB113" s="13"/>
      <c r="LNC113" s="13"/>
      <c r="LND113" s="13"/>
      <c r="LNE113" s="13"/>
      <c r="LNF113" s="13"/>
      <c r="LNG113" s="13"/>
      <c r="LNH113" s="13"/>
      <c r="LNI113" s="13"/>
      <c r="LNJ113" s="13"/>
      <c r="LNK113" s="13"/>
      <c r="LNL113" s="13"/>
      <c r="LNM113" s="13"/>
      <c r="LNN113" s="13"/>
      <c r="LNO113" s="13"/>
      <c r="LNP113" s="13"/>
      <c r="LNQ113" s="13"/>
      <c r="LNR113" s="13"/>
      <c r="LNS113" s="13"/>
      <c r="LNT113" s="13"/>
      <c r="LNU113" s="13"/>
      <c r="LNV113" s="13"/>
      <c r="LNW113" s="13"/>
      <c r="LNX113" s="13"/>
      <c r="LNY113" s="13"/>
      <c r="LNZ113" s="13"/>
      <c r="LOA113" s="13"/>
      <c r="LOB113" s="13"/>
      <c r="LOC113" s="13"/>
      <c r="LOD113" s="13"/>
      <c r="LOE113" s="13"/>
      <c r="LOF113" s="13"/>
      <c r="LOG113" s="13"/>
      <c r="LOH113" s="13"/>
      <c r="LOI113" s="13"/>
      <c r="LOJ113" s="13"/>
      <c r="LOK113" s="13"/>
      <c r="LOL113" s="13"/>
      <c r="LOM113" s="13"/>
      <c r="LON113" s="13"/>
      <c r="LOO113" s="13"/>
      <c r="LOP113" s="13"/>
      <c r="LOQ113" s="13"/>
      <c r="LOR113" s="13"/>
      <c r="LOS113" s="13"/>
      <c r="LOT113" s="13"/>
      <c r="LOU113" s="13"/>
      <c r="LOV113" s="13"/>
      <c r="LOW113" s="13"/>
      <c r="LOX113" s="13"/>
      <c r="LOY113" s="13"/>
      <c r="LOZ113" s="13"/>
      <c r="LPA113" s="13"/>
      <c r="LPB113" s="13"/>
      <c r="LPC113" s="13"/>
      <c r="LPD113" s="13"/>
      <c r="LPE113" s="13"/>
      <c r="LPF113" s="13"/>
      <c r="LPG113" s="13"/>
      <c r="LPH113" s="13"/>
      <c r="LPI113" s="13"/>
      <c r="LPJ113" s="13"/>
      <c r="LPK113" s="13"/>
      <c r="LPL113" s="13"/>
      <c r="LPM113" s="13"/>
      <c r="LPN113" s="13"/>
      <c r="LPO113" s="13"/>
      <c r="LPP113" s="13"/>
      <c r="LPQ113" s="13"/>
      <c r="LPR113" s="13"/>
      <c r="LPS113" s="13"/>
      <c r="LPT113" s="13"/>
      <c r="LPU113" s="13"/>
      <c r="LPV113" s="13"/>
      <c r="LPW113" s="13"/>
      <c r="LPX113" s="13"/>
      <c r="LPY113" s="13"/>
      <c r="LPZ113" s="13"/>
      <c r="LQA113" s="13"/>
      <c r="LQB113" s="13"/>
      <c r="LQC113" s="13"/>
      <c r="LQD113" s="13"/>
      <c r="LQE113" s="13"/>
      <c r="LQF113" s="13"/>
      <c r="LQG113" s="13"/>
      <c r="LQH113" s="13"/>
      <c r="LQI113" s="13"/>
      <c r="LQJ113" s="13"/>
      <c r="LQK113" s="13"/>
      <c r="LQL113" s="13"/>
      <c r="LQM113" s="13"/>
      <c r="LQN113" s="13"/>
      <c r="LQO113" s="13"/>
      <c r="LQP113" s="13"/>
      <c r="LQQ113" s="13"/>
      <c r="LQR113" s="13"/>
      <c r="LQS113" s="13"/>
      <c r="LQT113" s="13"/>
      <c r="LQU113" s="13"/>
      <c r="LQV113" s="13"/>
      <c r="LQW113" s="13"/>
      <c r="LQX113" s="13"/>
      <c r="LQY113" s="13"/>
      <c r="LQZ113" s="13"/>
      <c r="LRA113" s="13"/>
      <c r="LRB113" s="13"/>
      <c r="LRC113" s="13"/>
      <c r="LRD113" s="13"/>
      <c r="LRE113" s="13"/>
      <c r="LRF113" s="13"/>
      <c r="LRG113" s="13"/>
      <c r="LRH113" s="13"/>
      <c r="LRI113" s="13"/>
      <c r="LRJ113" s="13"/>
      <c r="LRK113" s="13"/>
      <c r="LRL113" s="13"/>
      <c r="LRM113" s="13"/>
      <c r="LRN113" s="13"/>
      <c r="LRO113" s="13"/>
      <c r="LRP113" s="13"/>
      <c r="LRQ113" s="13"/>
      <c r="LRR113" s="13"/>
      <c r="LRS113" s="13"/>
      <c r="LRT113" s="13"/>
      <c r="LRU113" s="13"/>
      <c r="LRV113" s="13"/>
      <c r="LRW113" s="13"/>
      <c r="LRX113" s="13"/>
      <c r="LRY113" s="13"/>
      <c r="LRZ113" s="13"/>
      <c r="LSA113" s="13"/>
      <c r="LSB113" s="13"/>
      <c r="LSC113" s="13"/>
      <c r="LSD113" s="13"/>
      <c r="LSE113" s="13"/>
      <c r="LSF113" s="13"/>
      <c r="LSG113" s="13"/>
      <c r="LSH113" s="13"/>
      <c r="LSI113" s="13"/>
      <c r="LSJ113" s="13"/>
      <c r="LSK113" s="13"/>
      <c r="LSL113" s="13"/>
      <c r="LSM113" s="13"/>
      <c r="LSN113" s="13"/>
      <c r="LSO113" s="13"/>
      <c r="LSP113" s="13"/>
      <c r="LSQ113" s="13"/>
      <c r="LSR113" s="13"/>
      <c r="LSS113" s="13"/>
      <c r="LST113" s="13"/>
      <c r="LSU113" s="13"/>
      <c r="LSV113" s="13"/>
      <c r="LSW113" s="13"/>
      <c r="LSX113" s="13"/>
      <c r="LSY113" s="13"/>
      <c r="LSZ113" s="13"/>
      <c r="LTA113" s="13"/>
      <c r="LTB113" s="13"/>
      <c r="LTC113" s="13"/>
      <c r="LTD113" s="13"/>
      <c r="LTE113" s="13"/>
      <c r="LTF113" s="13"/>
      <c r="LTG113" s="13"/>
      <c r="LTH113" s="13"/>
      <c r="LTI113" s="13"/>
      <c r="LTJ113" s="13"/>
      <c r="LTK113" s="13"/>
      <c r="LTL113" s="13"/>
      <c r="LTM113" s="13"/>
      <c r="LTN113" s="13"/>
      <c r="LTO113" s="13"/>
      <c r="LTP113" s="13"/>
      <c r="LTQ113" s="13"/>
      <c r="LTR113" s="13"/>
      <c r="LTS113" s="13"/>
      <c r="LTT113" s="13"/>
      <c r="LTU113" s="13"/>
      <c r="LTV113" s="13"/>
      <c r="LTW113" s="13"/>
      <c r="LTX113" s="13"/>
      <c r="LTY113" s="13"/>
      <c r="LTZ113" s="13"/>
      <c r="LUA113" s="13"/>
      <c r="LUB113" s="13"/>
      <c r="LUC113" s="13"/>
      <c r="LUD113" s="13"/>
      <c r="LUE113" s="13"/>
      <c r="LUF113" s="13"/>
      <c r="LUG113" s="13"/>
      <c r="LUH113" s="13"/>
      <c r="LUI113" s="13"/>
      <c r="LUJ113" s="13"/>
      <c r="LUK113" s="13"/>
      <c r="LUL113" s="13"/>
      <c r="LUM113" s="13"/>
      <c r="LUN113" s="13"/>
      <c r="LUO113" s="13"/>
      <c r="LUP113" s="13"/>
      <c r="LUQ113" s="13"/>
      <c r="LUR113" s="13"/>
      <c r="LUS113" s="13"/>
      <c r="LUT113" s="13"/>
      <c r="LUU113" s="13"/>
      <c r="LUV113" s="13"/>
      <c r="LUW113" s="13"/>
      <c r="LUX113" s="13"/>
      <c r="LUY113" s="13"/>
      <c r="LUZ113" s="13"/>
      <c r="LVA113" s="13"/>
      <c r="LVB113" s="13"/>
      <c r="LVC113" s="13"/>
      <c r="LVD113" s="13"/>
      <c r="LVE113" s="13"/>
      <c r="LVF113" s="13"/>
      <c r="LVG113" s="13"/>
      <c r="LVH113" s="13"/>
      <c r="LVI113" s="13"/>
      <c r="LVJ113" s="13"/>
      <c r="LVK113" s="13"/>
      <c r="LVL113" s="13"/>
      <c r="LVM113" s="13"/>
      <c r="LVN113" s="13"/>
      <c r="LVO113" s="13"/>
      <c r="LVP113" s="13"/>
      <c r="LVQ113" s="13"/>
      <c r="LVR113" s="13"/>
      <c r="LVS113" s="13"/>
      <c r="LVT113" s="13"/>
      <c r="LVU113" s="13"/>
      <c r="LVV113" s="13"/>
      <c r="LVW113" s="13"/>
      <c r="LVX113" s="13"/>
      <c r="LVY113" s="13"/>
      <c r="LVZ113" s="13"/>
      <c r="LWA113" s="13"/>
      <c r="LWB113" s="13"/>
      <c r="LWC113" s="13"/>
      <c r="LWD113" s="13"/>
      <c r="LWE113" s="13"/>
      <c r="LWF113" s="13"/>
      <c r="LWG113" s="13"/>
      <c r="LWH113" s="13"/>
      <c r="LWI113" s="13"/>
      <c r="LWJ113" s="13"/>
      <c r="LWK113" s="13"/>
      <c r="LWL113" s="13"/>
      <c r="LWM113" s="13"/>
      <c r="LWN113" s="13"/>
      <c r="LWO113" s="13"/>
      <c r="LWP113" s="13"/>
      <c r="LWQ113" s="13"/>
      <c r="LWR113" s="13"/>
      <c r="LWS113" s="13"/>
      <c r="LWT113" s="13"/>
      <c r="LWU113" s="13"/>
      <c r="LWV113" s="13"/>
      <c r="LWW113" s="13"/>
      <c r="LWX113" s="13"/>
      <c r="LWY113" s="13"/>
      <c r="LWZ113" s="13"/>
      <c r="LXA113" s="13"/>
      <c r="LXB113" s="13"/>
      <c r="LXC113" s="13"/>
      <c r="LXD113" s="13"/>
      <c r="LXE113" s="13"/>
      <c r="LXF113" s="13"/>
      <c r="LXG113" s="13"/>
      <c r="LXH113" s="13"/>
      <c r="LXI113" s="13"/>
      <c r="LXJ113" s="13"/>
      <c r="LXK113" s="13"/>
      <c r="LXL113" s="13"/>
      <c r="LXM113" s="13"/>
      <c r="LXN113" s="13"/>
      <c r="LXO113" s="13"/>
      <c r="LXP113" s="13"/>
      <c r="LXQ113" s="13"/>
      <c r="LXR113" s="13"/>
      <c r="LXS113" s="13"/>
      <c r="LXT113" s="13"/>
      <c r="LXU113" s="13"/>
      <c r="LXV113" s="13"/>
      <c r="LXW113" s="13"/>
      <c r="LXX113" s="13"/>
      <c r="LXY113" s="13"/>
      <c r="LXZ113" s="13"/>
      <c r="LYA113" s="13"/>
      <c r="LYB113" s="13"/>
      <c r="LYC113" s="13"/>
      <c r="LYD113" s="13"/>
      <c r="LYE113" s="13"/>
      <c r="LYF113" s="13"/>
      <c r="LYG113" s="13"/>
      <c r="LYH113" s="13"/>
      <c r="LYI113" s="13"/>
      <c r="LYJ113" s="13"/>
      <c r="LYK113" s="13"/>
      <c r="LYL113" s="13"/>
      <c r="LYM113" s="13"/>
      <c r="LYN113" s="13"/>
      <c r="LYO113" s="13"/>
      <c r="LYP113" s="13"/>
      <c r="LYQ113" s="13"/>
      <c r="LYR113" s="13"/>
      <c r="LYS113" s="13"/>
      <c r="LYT113" s="13"/>
      <c r="LYU113" s="13"/>
      <c r="LYV113" s="13"/>
      <c r="LYW113" s="13"/>
      <c r="LYX113" s="13"/>
      <c r="LYY113" s="13"/>
      <c r="LYZ113" s="13"/>
      <c r="LZA113" s="13"/>
      <c r="LZB113" s="13"/>
      <c r="LZC113" s="13"/>
      <c r="LZD113" s="13"/>
      <c r="LZE113" s="13"/>
      <c r="LZF113" s="13"/>
      <c r="LZG113" s="13"/>
      <c r="LZH113" s="13"/>
      <c r="LZI113" s="13"/>
      <c r="LZJ113" s="13"/>
      <c r="LZK113" s="13"/>
      <c r="LZL113" s="13"/>
      <c r="LZM113" s="13"/>
      <c r="LZN113" s="13"/>
      <c r="LZO113" s="13"/>
      <c r="LZP113" s="13"/>
      <c r="LZQ113" s="13"/>
      <c r="LZR113" s="13"/>
      <c r="LZS113" s="13"/>
      <c r="LZT113" s="13"/>
      <c r="LZU113" s="13"/>
      <c r="LZV113" s="13"/>
      <c r="LZW113" s="13"/>
      <c r="LZX113" s="13"/>
      <c r="LZY113" s="13"/>
      <c r="LZZ113" s="13"/>
      <c r="MAA113" s="13"/>
      <c r="MAB113" s="13"/>
      <c r="MAC113" s="13"/>
      <c r="MAD113" s="13"/>
      <c r="MAE113" s="13"/>
      <c r="MAF113" s="13"/>
      <c r="MAG113" s="13"/>
      <c r="MAH113" s="13"/>
      <c r="MAI113" s="13"/>
      <c r="MAJ113" s="13"/>
      <c r="MAK113" s="13"/>
      <c r="MAL113" s="13"/>
      <c r="MAM113" s="13"/>
      <c r="MAN113" s="13"/>
      <c r="MAO113" s="13"/>
      <c r="MAP113" s="13"/>
      <c r="MAQ113" s="13"/>
      <c r="MAR113" s="13"/>
      <c r="MAS113" s="13"/>
      <c r="MAT113" s="13"/>
      <c r="MAU113" s="13"/>
      <c r="MAV113" s="13"/>
      <c r="MAW113" s="13"/>
      <c r="MAX113" s="13"/>
      <c r="MAY113" s="13"/>
      <c r="MAZ113" s="13"/>
      <c r="MBA113" s="13"/>
      <c r="MBB113" s="13"/>
      <c r="MBC113" s="13"/>
      <c r="MBD113" s="13"/>
      <c r="MBE113" s="13"/>
      <c r="MBF113" s="13"/>
      <c r="MBG113" s="13"/>
      <c r="MBH113" s="13"/>
      <c r="MBI113" s="13"/>
      <c r="MBJ113" s="13"/>
      <c r="MBK113" s="13"/>
      <c r="MBL113" s="13"/>
      <c r="MBM113" s="13"/>
      <c r="MBN113" s="13"/>
      <c r="MBO113" s="13"/>
      <c r="MBP113" s="13"/>
      <c r="MBQ113" s="13"/>
      <c r="MBR113" s="13"/>
      <c r="MBS113" s="13"/>
      <c r="MBT113" s="13"/>
      <c r="MBU113" s="13"/>
      <c r="MBV113" s="13"/>
      <c r="MBW113" s="13"/>
      <c r="MBX113" s="13"/>
      <c r="MBY113" s="13"/>
      <c r="MBZ113" s="13"/>
      <c r="MCA113" s="13"/>
      <c r="MCB113" s="13"/>
      <c r="MCC113" s="13"/>
      <c r="MCD113" s="13"/>
      <c r="MCE113" s="13"/>
      <c r="MCF113" s="13"/>
      <c r="MCG113" s="13"/>
      <c r="MCH113" s="13"/>
      <c r="MCI113" s="13"/>
      <c r="MCJ113" s="13"/>
      <c r="MCK113" s="13"/>
      <c r="MCL113" s="13"/>
      <c r="MCM113" s="13"/>
      <c r="MCN113" s="13"/>
      <c r="MCO113" s="13"/>
      <c r="MCP113" s="13"/>
      <c r="MCQ113" s="13"/>
      <c r="MCR113" s="13"/>
      <c r="MCS113" s="13"/>
      <c r="MCT113" s="13"/>
      <c r="MCU113" s="13"/>
      <c r="MCV113" s="13"/>
      <c r="MCW113" s="13"/>
      <c r="MCX113" s="13"/>
      <c r="MCY113" s="13"/>
      <c r="MCZ113" s="13"/>
      <c r="MDA113" s="13"/>
      <c r="MDB113" s="13"/>
      <c r="MDC113" s="13"/>
      <c r="MDD113" s="13"/>
      <c r="MDE113" s="13"/>
      <c r="MDF113" s="13"/>
      <c r="MDG113" s="13"/>
      <c r="MDH113" s="13"/>
      <c r="MDI113" s="13"/>
      <c r="MDJ113" s="13"/>
      <c r="MDK113" s="13"/>
      <c r="MDL113" s="13"/>
      <c r="MDM113" s="13"/>
      <c r="MDN113" s="13"/>
      <c r="MDO113" s="13"/>
      <c r="MDP113" s="13"/>
      <c r="MDQ113" s="13"/>
      <c r="MDR113" s="13"/>
      <c r="MDS113" s="13"/>
      <c r="MDT113" s="13"/>
      <c r="MDU113" s="13"/>
      <c r="MDV113" s="13"/>
      <c r="MDW113" s="13"/>
      <c r="MDX113" s="13"/>
      <c r="MDY113" s="13"/>
      <c r="MDZ113" s="13"/>
      <c r="MEA113" s="13"/>
      <c r="MEB113" s="13"/>
      <c r="MEC113" s="13"/>
      <c r="MED113" s="13"/>
      <c r="MEE113" s="13"/>
      <c r="MEF113" s="13"/>
      <c r="MEG113" s="13"/>
      <c r="MEH113" s="13"/>
      <c r="MEI113" s="13"/>
      <c r="MEJ113" s="13"/>
      <c r="MEK113" s="13"/>
      <c r="MEL113" s="13"/>
      <c r="MEM113" s="13"/>
      <c r="MEN113" s="13"/>
      <c r="MEO113" s="13"/>
      <c r="MEP113" s="13"/>
      <c r="MEQ113" s="13"/>
      <c r="MER113" s="13"/>
      <c r="MES113" s="13"/>
      <c r="MET113" s="13"/>
      <c r="MEU113" s="13"/>
      <c r="MEV113" s="13"/>
      <c r="MEW113" s="13"/>
      <c r="MEX113" s="13"/>
      <c r="MEY113" s="13"/>
      <c r="MEZ113" s="13"/>
      <c r="MFA113" s="13"/>
      <c r="MFB113" s="13"/>
      <c r="MFC113" s="13"/>
      <c r="MFD113" s="13"/>
      <c r="MFE113" s="13"/>
      <c r="MFF113" s="13"/>
      <c r="MFG113" s="13"/>
      <c r="MFH113" s="13"/>
      <c r="MFI113" s="13"/>
      <c r="MFJ113" s="13"/>
      <c r="MFK113" s="13"/>
      <c r="MFL113" s="13"/>
      <c r="MFM113" s="13"/>
      <c r="MFN113" s="13"/>
      <c r="MFO113" s="13"/>
      <c r="MFP113" s="13"/>
      <c r="MFQ113" s="13"/>
      <c r="MFR113" s="13"/>
      <c r="MFS113" s="13"/>
      <c r="MFT113" s="13"/>
      <c r="MFU113" s="13"/>
      <c r="MFV113" s="13"/>
      <c r="MFW113" s="13"/>
      <c r="MFX113" s="13"/>
      <c r="MFY113" s="13"/>
      <c r="MFZ113" s="13"/>
      <c r="MGA113" s="13"/>
      <c r="MGB113" s="13"/>
      <c r="MGC113" s="13"/>
      <c r="MGD113" s="13"/>
      <c r="MGE113" s="13"/>
      <c r="MGF113" s="13"/>
      <c r="MGG113" s="13"/>
      <c r="MGH113" s="13"/>
      <c r="MGI113" s="13"/>
      <c r="MGJ113" s="13"/>
      <c r="MGK113" s="13"/>
      <c r="MGL113" s="13"/>
      <c r="MGM113" s="13"/>
      <c r="MGN113" s="13"/>
      <c r="MGO113" s="13"/>
      <c r="MGP113" s="13"/>
      <c r="MGQ113" s="13"/>
      <c r="MGR113" s="13"/>
      <c r="MGS113" s="13"/>
      <c r="MGT113" s="13"/>
      <c r="MGU113" s="13"/>
      <c r="MGV113" s="13"/>
      <c r="MGW113" s="13"/>
      <c r="MGX113" s="13"/>
      <c r="MGY113" s="13"/>
      <c r="MGZ113" s="13"/>
      <c r="MHA113" s="13"/>
      <c r="MHB113" s="13"/>
      <c r="MHC113" s="13"/>
      <c r="MHD113" s="13"/>
      <c r="MHE113" s="13"/>
      <c r="MHF113" s="13"/>
      <c r="MHG113" s="13"/>
      <c r="MHH113" s="13"/>
      <c r="MHI113" s="13"/>
      <c r="MHJ113" s="13"/>
      <c r="MHK113" s="13"/>
      <c r="MHL113" s="13"/>
      <c r="MHM113" s="13"/>
      <c r="MHN113" s="13"/>
      <c r="MHO113" s="13"/>
      <c r="MHP113" s="13"/>
      <c r="MHQ113" s="13"/>
      <c r="MHR113" s="13"/>
      <c r="MHS113" s="13"/>
      <c r="MHT113" s="13"/>
      <c r="MHU113" s="13"/>
      <c r="MHV113" s="13"/>
      <c r="MHW113" s="13"/>
      <c r="MHX113" s="13"/>
      <c r="MHY113" s="13"/>
      <c r="MHZ113" s="13"/>
      <c r="MIA113" s="13"/>
      <c r="MIB113" s="13"/>
      <c r="MIC113" s="13"/>
      <c r="MID113" s="13"/>
      <c r="MIE113" s="13"/>
      <c r="MIF113" s="13"/>
      <c r="MIG113" s="13"/>
      <c r="MIH113" s="13"/>
      <c r="MII113" s="13"/>
      <c r="MIJ113" s="13"/>
      <c r="MIK113" s="13"/>
      <c r="MIL113" s="13"/>
      <c r="MIM113" s="13"/>
      <c r="MIN113" s="13"/>
      <c r="MIO113" s="13"/>
      <c r="MIP113" s="13"/>
      <c r="MIQ113" s="13"/>
      <c r="MIR113" s="13"/>
      <c r="MIS113" s="13"/>
      <c r="MIT113" s="13"/>
      <c r="MIU113" s="13"/>
      <c r="MIV113" s="13"/>
      <c r="MIW113" s="13"/>
      <c r="MIX113" s="13"/>
      <c r="MIY113" s="13"/>
      <c r="MIZ113" s="13"/>
      <c r="MJA113" s="13"/>
      <c r="MJB113" s="13"/>
      <c r="MJC113" s="13"/>
      <c r="MJD113" s="13"/>
      <c r="MJE113" s="13"/>
      <c r="MJF113" s="13"/>
      <c r="MJG113" s="13"/>
      <c r="MJH113" s="13"/>
      <c r="MJI113" s="13"/>
      <c r="MJJ113" s="13"/>
      <c r="MJK113" s="13"/>
      <c r="MJL113" s="13"/>
      <c r="MJM113" s="13"/>
      <c r="MJN113" s="13"/>
      <c r="MJO113" s="13"/>
      <c r="MJP113" s="13"/>
      <c r="MJQ113" s="13"/>
      <c r="MJR113" s="13"/>
      <c r="MJS113" s="13"/>
      <c r="MJT113" s="13"/>
      <c r="MJU113" s="13"/>
      <c r="MJV113" s="13"/>
      <c r="MJW113" s="13"/>
      <c r="MJX113" s="13"/>
      <c r="MJY113" s="13"/>
      <c r="MJZ113" s="13"/>
      <c r="MKA113" s="13"/>
      <c r="MKB113" s="13"/>
      <c r="MKC113" s="13"/>
      <c r="MKD113" s="13"/>
      <c r="MKE113" s="13"/>
      <c r="MKF113" s="13"/>
      <c r="MKG113" s="13"/>
      <c r="MKH113" s="13"/>
      <c r="MKI113" s="13"/>
      <c r="MKJ113" s="13"/>
      <c r="MKK113" s="13"/>
      <c r="MKL113" s="13"/>
      <c r="MKM113" s="13"/>
      <c r="MKN113" s="13"/>
      <c r="MKO113" s="13"/>
      <c r="MKP113" s="13"/>
      <c r="MKQ113" s="13"/>
      <c r="MKR113" s="13"/>
      <c r="MKS113" s="13"/>
      <c r="MKT113" s="13"/>
      <c r="MKU113" s="13"/>
      <c r="MKV113" s="13"/>
      <c r="MKW113" s="13"/>
      <c r="MKX113" s="13"/>
      <c r="MKY113" s="13"/>
      <c r="MKZ113" s="13"/>
      <c r="MLA113" s="13"/>
      <c r="MLB113" s="13"/>
      <c r="MLC113" s="13"/>
      <c r="MLD113" s="13"/>
      <c r="MLE113" s="13"/>
      <c r="MLF113" s="13"/>
      <c r="MLG113" s="13"/>
      <c r="MLH113" s="13"/>
      <c r="MLI113" s="13"/>
      <c r="MLJ113" s="13"/>
      <c r="MLK113" s="13"/>
      <c r="MLL113" s="13"/>
      <c r="MLM113" s="13"/>
      <c r="MLN113" s="13"/>
      <c r="MLO113" s="13"/>
      <c r="MLP113" s="13"/>
      <c r="MLQ113" s="13"/>
      <c r="MLR113" s="13"/>
      <c r="MLS113" s="13"/>
      <c r="MLT113" s="13"/>
      <c r="MLU113" s="13"/>
      <c r="MLV113" s="13"/>
      <c r="MLW113" s="13"/>
      <c r="MLX113" s="13"/>
      <c r="MLY113" s="13"/>
      <c r="MLZ113" s="13"/>
      <c r="MMA113" s="13"/>
      <c r="MMB113" s="13"/>
      <c r="MMC113" s="13"/>
      <c r="MMD113" s="13"/>
      <c r="MME113" s="13"/>
      <c r="MMF113" s="13"/>
      <c r="MMG113" s="13"/>
      <c r="MMH113" s="13"/>
      <c r="MMI113" s="13"/>
      <c r="MMJ113" s="13"/>
      <c r="MMK113" s="13"/>
      <c r="MML113" s="13"/>
      <c r="MMM113" s="13"/>
      <c r="MMN113" s="13"/>
      <c r="MMO113" s="13"/>
      <c r="MMP113" s="13"/>
      <c r="MMQ113" s="13"/>
      <c r="MMR113" s="13"/>
      <c r="MMS113" s="13"/>
      <c r="MMT113" s="13"/>
      <c r="MMU113" s="13"/>
      <c r="MMV113" s="13"/>
      <c r="MMW113" s="13"/>
      <c r="MMX113" s="13"/>
      <c r="MMY113" s="13"/>
      <c r="MMZ113" s="13"/>
      <c r="MNA113" s="13"/>
      <c r="MNB113" s="13"/>
      <c r="MNC113" s="13"/>
      <c r="MND113" s="13"/>
      <c r="MNE113" s="13"/>
      <c r="MNF113" s="13"/>
      <c r="MNG113" s="13"/>
      <c r="MNH113" s="13"/>
      <c r="MNI113" s="13"/>
      <c r="MNJ113" s="13"/>
      <c r="MNK113" s="13"/>
      <c r="MNL113" s="13"/>
      <c r="MNM113" s="13"/>
      <c r="MNN113" s="13"/>
      <c r="MNO113" s="13"/>
      <c r="MNP113" s="13"/>
      <c r="MNQ113" s="13"/>
      <c r="MNR113" s="13"/>
      <c r="MNS113" s="13"/>
      <c r="MNT113" s="13"/>
      <c r="MNU113" s="13"/>
      <c r="MNV113" s="13"/>
      <c r="MNW113" s="13"/>
      <c r="MNX113" s="13"/>
      <c r="MNY113" s="13"/>
      <c r="MNZ113" s="13"/>
      <c r="MOA113" s="13"/>
      <c r="MOB113" s="13"/>
      <c r="MOC113" s="13"/>
      <c r="MOD113" s="13"/>
      <c r="MOE113" s="13"/>
      <c r="MOF113" s="13"/>
      <c r="MOG113" s="13"/>
      <c r="MOH113" s="13"/>
      <c r="MOI113" s="13"/>
      <c r="MOJ113" s="13"/>
      <c r="MOK113" s="13"/>
      <c r="MOL113" s="13"/>
      <c r="MOM113" s="13"/>
      <c r="MON113" s="13"/>
      <c r="MOO113" s="13"/>
      <c r="MOP113" s="13"/>
      <c r="MOQ113" s="13"/>
      <c r="MOR113" s="13"/>
      <c r="MOS113" s="13"/>
      <c r="MOT113" s="13"/>
      <c r="MOU113" s="13"/>
      <c r="MOV113" s="13"/>
      <c r="MOW113" s="13"/>
      <c r="MOX113" s="13"/>
      <c r="MOY113" s="13"/>
      <c r="MOZ113" s="13"/>
      <c r="MPA113" s="13"/>
      <c r="MPB113" s="13"/>
      <c r="MPC113" s="13"/>
      <c r="MPD113" s="13"/>
      <c r="MPE113" s="13"/>
      <c r="MPF113" s="13"/>
      <c r="MPG113" s="13"/>
      <c r="MPH113" s="13"/>
      <c r="MPI113" s="13"/>
      <c r="MPJ113" s="13"/>
      <c r="MPK113" s="13"/>
      <c r="MPL113" s="13"/>
      <c r="MPM113" s="13"/>
      <c r="MPN113" s="13"/>
      <c r="MPO113" s="13"/>
      <c r="MPP113" s="13"/>
      <c r="MPQ113" s="13"/>
      <c r="MPR113" s="13"/>
      <c r="MPS113" s="13"/>
      <c r="MPT113" s="13"/>
      <c r="MPU113" s="13"/>
      <c r="MPV113" s="13"/>
      <c r="MPW113" s="13"/>
      <c r="MPX113" s="13"/>
      <c r="MPY113" s="13"/>
      <c r="MPZ113" s="13"/>
      <c r="MQA113" s="13"/>
      <c r="MQB113" s="13"/>
      <c r="MQC113" s="13"/>
      <c r="MQD113" s="13"/>
      <c r="MQE113" s="13"/>
      <c r="MQF113" s="13"/>
      <c r="MQG113" s="13"/>
      <c r="MQH113" s="13"/>
      <c r="MQI113" s="13"/>
      <c r="MQJ113" s="13"/>
      <c r="MQK113" s="13"/>
      <c r="MQL113" s="13"/>
      <c r="MQM113" s="13"/>
      <c r="MQN113" s="13"/>
      <c r="MQO113" s="13"/>
      <c r="MQP113" s="13"/>
      <c r="MQQ113" s="13"/>
      <c r="MQR113" s="13"/>
      <c r="MQS113" s="13"/>
      <c r="MQT113" s="13"/>
      <c r="MQU113" s="13"/>
      <c r="MQV113" s="13"/>
      <c r="MQW113" s="13"/>
      <c r="MQX113" s="13"/>
      <c r="MQY113" s="13"/>
      <c r="MQZ113" s="13"/>
      <c r="MRA113" s="13"/>
      <c r="MRB113" s="13"/>
      <c r="MRC113" s="13"/>
      <c r="MRD113" s="13"/>
      <c r="MRE113" s="13"/>
      <c r="MRF113" s="13"/>
      <c r="MRG113" s="13"/>
      <c r="MRH113" s="13"/>
      <c r="MRI113" s="13"/>
      <c r="MRJ113" s="13"/>
      <c r="MRK113" s="13"/>
      <c r="MRL113" s="13"/>
      <c r="MRM113" s="13"/>
      <c r="MRN113" s="13"/>
      <c r="MRO113" s="13"/>
      <c r="MRP113" s="13"/>
      <c r="MRQ113" s="13"/>
      <c r="MRR113" s="13"/>
      <c r="MRS113" s="13"/>
      <c r="MRT113" s="13"/>
      <c r="MRU113" s="13"/>
      <c r="MRV113" s="13"/>
      <c r="MRW113" s="13"/>
      <c r="MRX113" s="13"/>
      <c r="MRY113" s="13"/>
      <c r="MRZ113" s="13"/>
      <c r="MSA113" s="13"/>
      <c r="MSB113" s="13"/>
      <c r="MSC113" s="13"/>
      <c r="MSD113" s="13"/>
      <c r="MSE113" s="13"/>
      <c r="MSF113" s="13"/>
      <c r="MSG113" s="13"/>
      <c r="MSH113" s="13"/>
      <c r="MSI113" s="13"/>
      <c r="MSJ113" s="13"/>
      <c r="MSK113" s="13"/>
      <c r="MSL113" s="13"/>
      <c r="MSM113" s="13"/>
      <c r="MSN113" s="13"/>
      <c r="MSO113" s="13"/>
      <c r="MSP113" s="13"/>
      <c r="MSQ113" s="13"/>
      <c r="MSR113" s="13"/>
      <c r="MSS113" s="13"/>
      <c r="MST113" s="13"/>
      <c r="MSU113" s="13"/>
      <c r="MSV113" s="13"/>
      <c r="MSW113" s="13"/>
      <c r="MSX113" s="13"/>
      <c r="MSY113" s="13"/>
      <c r="MSZ113" s="13"/>
      <c r="MTA113" s="13"/>
      <c r="MTB113" s="13"/>
      <c r="MTC113" s="13"/>
      <c r="MTD113" s="13"/>
      <c r="MTE113" s="13"/>
      <c r="MTF113" s="13"/>
      <c r="MTG113" s="13"/>
      <c r="MTH113" s="13"/>
      <c r="MTI113" s="13"/>
      <c r="MTJ113" s="13"/>
      <c r="MTK113" s="13"/>
      <c r="MTL113" s="13"/>
      <c r="MTM113" s="13"/>
      <c r="MTN113" s="13"/>
      <c r="MTO113" s="13"/>
      <c r="MTP113" s="13"/>
      <c r="MTQ113" s="13"/>
      <c r="MTR113" s="13"/>
      <c r="MTS113" s="13"/>
      <c r="MTT113" s="13"/>
      <c r="MTU113" s="13"/>
      <c r="MTV113" s="13"/>
      <c r="MTW113" s="13"/>
      <c r="MTX113" s="13"/>
      <c r="MTY113" s="13"/>
      <c r="MTZ113" s="13"/>
      <c r="MUA113" s="13"/>
      <c r="MUB113" s="13"/>
      <c r="MUC113" s="13"/>
      <c r="MUD113" s="13"/>
      <c r="MUE113" s="13"/>
      <c r="MUF113" s="13"/>
      <c r="MUG113" s="13"/>
      <c r="MUH113" s="13"/>
      <c r="MUI113" s="13"/>
      <c r="MUJ113" s="13"/>
      <c r="MUK113" s="13"/>
      <c r="MUL113" s="13"/>
      <c r="MUM113" s="13"/>
      <c r="MUN113" s="13"/>
      <c r="MUO113" s="13"/>
      <c r="MUP113" s="13"/>
      <c r="MUQ113" s="13"/>
      <c r="MUR113" s="13"/>
      <c r="MUS113" s="13"/>
      <c r="MUT113" s="13"/>
      <c r="MUU113" s="13"/>
      <c r="MUV113" s="13"/>
      <c r="MUW113" s="13"/>
      <c r="MUX113" s="13"/>
      <c r="MUY113" s="13"/>
      <c r="MUZ113" s="13"/>
      <c r="MVA113" s="13"/>
      <c r="MVB113" s="13"/>
      <c r="MVC113" s="13"/>
      <c r="MVD113" s="13"/>
      <c r="MVE113" s="13"/>
      <c r="MVF113" s="13"/>
      <c r="MVG113" s="13"/>
      <c r="MVH113" s="13"/>
      <c r="MVI113" s="13"/>
      <c r="MVJ113" s="13"/>
      <c r="MVK113" s="13"/>
      <c r="MVL113" s="13"/>
      <c r="MVM113" s="13"/>
      <c r="MVN113" s="13"/>
      <c r="MVO113" s="13"/>
      <c r="MVP113" s="13"/>
      <c r="MVQ113" s="13"/>
      <c r="MVR113" s="13"/>
      <c r="MVS113" s="13"/>
      <c r="MVT113" s="13"/>
      <c r="MVU113" s="13"/>
      <c r="MVV113" s="13"/>
      <c r="MVW113" s="13"/>
      <c r="MVX113" s="13"/>
      <c r="MVY113" s="13"/>
      <c r="MVZ113" s="13"/>
      <c r="MWA113" s="13"/>
      <c r="MWB113" s="13"/>
      <c r="MWC113" s="13"/>
      <c r="MWD113" s="13"/>
      <c r="MWE113" s="13"/>
      <c r="MWF113" s="13"/>
      <c r="MWG113" s="13"/>
      <c r="MWH113" s="13"/>
      <c r="MWI113" s="13"/>
      <c r="MWJ113" s="13"/>
      <c r="MWK113" s="13"/>
      <c r="MWL113" s="13"/>
      <c r="MWM113" s="13"/>
      <c r="MWN113" s="13"/>
      <c r="MWO113" s="13"/>
      <c r="MWP113" s="13"/>
      <c r="MWQ113" s="13"/>
      <c r="MWR113" s="13"/>
      <c r="MWS113" s="13"/>
      <c r="MWT113" s="13"/>
      <c r="MWU113" s="13"/>
      <c r="MWV113" s="13"/>
      <c r="MWW113" s="13"/>
      <c r="MWX113" s="13"/>
      <c r="MWY113" s="13"/>
      <c r="MWZ113" s="13"/>
      <c r="MXA113" s="13"/>
      <c r="MXB113" s="13"/>
      <c r="MXC113" s="13"/>
      <c r="MXD113" s="13"/>
      <c r="MXE113" s="13"/>
      <c r="MXF113" s="13"/>
      <c r="MXG113" s="13"/>
      <c r="MXH113" s="13"/>
      <c r="MXI113" s="13"/>
      <c r="MXJ113" s="13"/>
      <c r="MXK113" s="13"/>
      <c r="MXL113" s="13"/>
      <c r="MXM113" s="13"/>
      <c r="MXN113" s="13"/>
      <c r="MXO113" s="13"/>
      <c r="MXP113" s="13"/>
      <c r="MXQ113" s="13"/>
      <c r="MXR113" s="13"/>
      <c r="MXS113" s="13"/>
      <c r="MXT113" s="13"/>
      <c r="MXU113" s="13"/>
      <c r="MXV113" s="13"/>
      <c r="MXW113" s="13"/>
      <c r="MXX113" s="13"/>
      <c r="MXY113" s="13"/>
      <c r="MXZ113" s="13"/>
      <c r="MYA113" s="13"/>
      <c r="MYB113" s="13"/>
      <c r="MYC113" s="13"/>
      <c r="MYD113" s="13"/>
      <c r="MYE113" s="13"/>
      <c r="MYF113" s="13"/>
      <c r="MYG113" s="13"/>
      <c r="MYH113" s="13"/>
      <c r="MYI113" s="13"/>
      <c r="MYJ113" s="13"/>
      <c r="MYK113" s="13"/>
      <c r="MYL113" s="13"/>
      <c r="MYM113" s="13"/>
      <c r="MYN113" s="13"/>
      <c r="MYO113" s="13"/>
      <c r="MYP113" s="13"/>
      <c r="MYQ113" s="13"/>
      <c r="MYR113" s="13"/>
      <c r="MYS113" s="13"/>
      <c r="MYT113" s="13"/>
      <c r="MYU113" s="13"/>
      <c r="MYV113" s="13"/>
      <c r="MYW113" s="13"/>
      <c r="MYX113" s="13"/>
      <c r="MYY113" s="13"/>
      <c r="MYZ113" s="13"/>
      <c r="MZA113" s="13"/>
      <c r="MZB113" s="13"/>
      <c r="MZC113" s="13"/>
      <c r="MZD113" s="13"/>
      <c r="MZE113" s="13"/>
      <c r="MZF113" s="13"/>
      <c r="MZG113" s="13"/>
      <c r="MZH113" s="13"/>
      <c r="MZI113" s="13"/>
      <c r="MZJ113" s="13"/>
      <c r="MZK113" s="13"/>
      <c r="MZL113" s="13"/>
      <c r="MZM113" s="13"/>
      <c r="MZN113" s="13"/>
      <c r="MZO113" s="13"/>
      <c r="MZP113" s="13"/>
      <c r="MZQ113" s="13"/>
      <c r="MZR113" s="13"/>
      <c r="MZS113" s="13"/>
      <c r="MZT113" s="13"/>
      <c r="MZU113" s="13"/>
      <c r="MZV113" s="13"/>
      <c r="MZW113" s="13"/>
      <c r="MZX113" s="13"/>
      <c r="MZY113" s="13"/>
      <c r="MZZ113" s="13"/>
      <c r="NAA113" s="13"/>
      <c r="NAB113" s="13"/>
      <c r="NAC113" s="13"/>
      <c r="NAD113" s="13"/>
      <c r="NAE113" s="13"/>
      <c r="NAF113" s="13"/>
      <c r="NAG113" s="13"/>
      <c r="NAH113" s="13"/>
      <c r="NAI113" s="13"/>
      <c r="NAJ113" s="13"/>
      <c r="NAK113" s="13"/>
      <c r="NAL113" s="13"/>
      <c r="NAM113" s="13"/>
      <c r="NAN113" s="13"/>
      <c r="NAO113" s="13"/>
      <c r="NAP113" s="13"/>
      <c r="NAQ113" s="13"/>
      <c r="NAR113" s="13"/>
      <c r="NAS113" s="13"/>
      <c r="NAT113" s="13"/>
      <c r="NAU113" s="13"/>
      <c r="NAV113" s="13"/>
      <c r="NAW113" s="13"/>
      <c r="NAX113" s="13"/>
      <c r="NAY113" s="13"/>
      <c r="NAZ113" s="13"/>
      <c r="NBA113" s="13"/>
      <c r="NBB113" s="13"/>
      <c r="NBC113" s="13"/>
      <c r="NBD113" s="13"/>
      <c r="NBE113" s="13"/>
      <c r="NBF113" s="13"/>
      <c r="NBG113" s="13"/>
      <c r="NBH113" s="13"/>
      <c r="NBI113" s="13"/>
      <c r="NBJ113" s="13"/>
      <c r="NBK113" s="13"/>
      <c r="NBL113" s="13"/>
      <c r="NBM113" s="13"/>
      <c r="NBN113" s="13"/>
      <c r="NBO113" s="13"/>
      <c r="NBP113" s="13"/>
      <c r="NBQ113" s="13"/>
      <c r="NBR113" s="13"/>
      <c r="NBS113" s="13"/>
      <c r="NBT113" s="13"/>
      <c r="NBU113" s="13"/>
      <c r="NBV113" s="13"/>
      <c r="NBW113" s="13"/>
      <c r="NBX113" s="13"/>
      <c r="NBY113" s="13"/>
      <c r="NBZ113" s="13"/>
      <c r="NCA113" s="13"/>
      <c r="NCB113" s="13"/>
      <c r="NCC113" s="13"/>
      <c r="NCD113" s="13"/>
      <c r="NCE113" s="13"/>
      <c r="NCF113" s="13"/>
      <c r="NCG113" s="13"/>
      <c r="NCH113" s="13"/>
      <c r="NCI113" s="13"/>
      <c r="NCJ113" s="13"/>
      <c r="NCK113" s="13"/>
      <c r="NCL113" s="13"/>
      <c r="NCM113" s="13"/>
      <c r="NCN113" s="13"/>
      <c r="NCO113" s="13"/>
      <c r="NCP113" s="13"/>
      <c r="NCQ113" s="13"/>
      <c r="NCR113" s="13"/>
      <c r="NCS113" s="13"/>
      <c r="NCT113" s="13"/>
      <c r="NCU113" s="13"/>
      <c r="NCV113" s="13"/>
      <c r="NCW113" s="13"/>
      <c r="NCX113" s="13"/>
      <c r="NCY113" s="13"/>
      <c r="NCZ113" s="13"/>
      <c r="NDA113" s="13"/>
      <c r="NDB113" s="13"/>
      <c r="NDC113" s="13"/>
      <c r="NDD113" s="13"/>
      <c r="NDE113" s="13"/>
      <c r="NDF113" s="13"/>
      <c r="NDG113" s="13"/>
      <c r="NDH113" s="13"/>
      <c r="NDI113" s="13"/>
      <c r="NDJ113" s="13"/>
      <c r="NDK113" s="13"/>
      <c r="NDL113" s="13"/>
      <c r="NDM113" s="13"/>
      <c r="NDN113" s="13"/>
      <c r="NDO113" s="13"/>
      <c r="NDP113" s="13"/>
      <c r="NDQ113" s="13"/>
      <c r="NDR113" s="13"/>
      <c r="NDS113" s="13"/>
      <c r="NDT113" s="13"/>
      <c r="NDU113" s="13"/>
      <c r="NDV113" s="13"/>
      <c r="NDW113" s="13"/>
      <c r="NDX113" s="13"/>
      <c r="NDY113" s="13"/>
      <c r="NDZ113" s="13"/>
      <c r="NEA113" s="13"/>
      <c r="NEB113" s="13"/>
      <c r="NEC113" s="13"/>
      <c r="NED113" s="13"/>
      <c r="NEE113" s="13"/>
      <c r="NEF113" s="13"/>
      <c r="NEG113" s="13"/>
      <c r="NEH113" s="13"/>
      <c r="NEI113" s="13"/>
      <c r="NEJ113" s="13"/>
      <c r="NEK113" s="13"/>
      <c r="NEL113" s="13"/>
      <c r="NEM113" s="13"/>
      <c r="NEN113" s="13"/>
      <c r="NEO113" s="13"/>
      <c r="NEP113" s="13"/>
      <c r="NEQ113" s="13"/>
      <c r="NER113" s="13"/>
      <c r="NES113" s="13"/>
      <c r="NET113" s="13"/>
      <c r="NEU113" s="13"/>
      <c r="NEV113" s="13"/>
      <c r="NEW113" s="13"/>
      <c r="NEX113" s="13"/>
      <c r="NEY113" s="13"/>
      <c r="NEZ113" s="13"/>
      <c r="NFA113" s="13"/>
      <c r="NFB113" s="13"/>
      <c r="NFC113" s="13"/>
      <c r="NFD113" s="13"/>
      <c r="NFE113" s="13"/>
      <c r="NFF113" s="13"/>
      <c r="NFG113" s="13"/>
      <c r="NFH113" s="13"/>
      <c r="NFI113" s="13"/>
      <c r="NFJ113" s="13"/>
      <c r="NFK113" s="13"/>
      <c r="NFL113" s="13"/>
      <c r="NFM113" s="13"/>
      <c r="NFN113" s="13"/>
      <c r="NFO113" s="13"/>
      <c r="NFP113" s="13"/>
      <c r="NFQ113" s="13"/>
      <c r="NFR113" s="13"/>
      <c r="NFS113" s="13"/>
      <c r="NFT113" s="13"/>
      <c r="NFU113" s="13"/>
      <c r="NFV113" s="13"/>
      <c r="NFW113" s="13"/>
      <c r="NFX113" s="13"/>
      <c r="NFY113" s="13"/>
      <c r="NFZ113" s="13"/>
      <c r="NGA113" s="13"/>
      <c r="NGB113" s="13"/>
      <c r="NGC113" s="13"/>
      <c r="NGD113" s="13"/>
      <c r="NGE113" s="13"/>
      <c r="NGF113" s="13"/>
      <c r="NGG113" s="13"/>
      <c r="NGH113" s="13"/>
      <c r="NGI113" s="13"/>
      <c r="NGJ113" s="13"/>
      <c r="NGK113" s="13"/>
      <c r="NGL113" s="13"/>
      <c r="NGM113" s="13"/>
      <c r="NGN113" s="13"/>
      <c r="NGO113" s="13"/>
      <c r="NGP113" s="13"/>
      <c r="NGQ113" s="13"/>
      <c r="NGR113" s="13"/>
      <c r="NGS113" s="13"/>
      <c r="NGT113" s="13"/>
      <c r="NGU113" s="13"/>
      <c r="NGV113" s="13"/>
      <c r="NGW113" s="13"/>
      <c r="NGX113" s="13"/>
      <c r="NGY113" s="13"/>
      <c r="NGZ113" s="13"/>
      <c r="NHA113" s="13"/>
      <c r="NHB113" s="13"/>
      <c r="NHC113" s="13"/>
      <c r="NHD113" s="13"/>
      <c r="NHE113" s="13"/>
      <c r="NHF113" s="13"/>
      <c r="NHG113" s="13"/>
      <c r="NHH113" s="13"/>
      <c r="NHI113" s="13"/>
      <c r="NHJ113" s="13"/>
      <c r="NHK113" s="13"/>
      <c r="NHL113" s="13"/>
      <c r="NHM113" s="13"/>
      <c r="NHN113" s="13"/>
      <c r="NHO113" s="13"/>
      <c r="NHP113" s="13"/>
      <c r="NHQ113" s="13"/>
      <c r="NHR113" s="13"/>
      <c r="NHS113" s="13"/>
      <c r="NHT113" s="13"/>
      <c r="NHU113" s="13"/>
      <c r="NHV113" s="13"/>
      <c r="NHW113" s="13"/>
      <c r="NHX113" s="13"/>
      <c r="NHY113" s="13"/>
      <c r="NHZ113" s="13"/>
      <c r="NIA113" s="13"/>
      <c r="NIB113" s="13"/>
      <c r="NIC113" s="13"/>
      <c r="NID113" s="13"/>
      <c r="NIE113" s="13"/>
      <c r="NIF113" s="13"/>
      <c r="NIG113" s="13"/>
      <c r="NIH113" s="13"/>
      <c r="NII113" s="13"/>
      <c r="NIJ113" s="13"/>
      <c r="NIK113" s="13"/>
      <c r="NIL113" s="13"/>
      <c r="NIM113" s="13"/>
      <c r="NIN113" s="13"/>
      <c r="NIO113" s="13"/>
      <c r="NIP113" s="13"/>
      <c r="NIQ113" s="13"/>
      <c r="NIR113" s="13"/>
      <c r="NIS113" s="13"/>
      <c r="NIT113" s="13"/>
      <c r="NIU113" s="13"/>
      <c r="NIV113" s="13"/>
      <c r="NIW113" s="13"/>
      <c r="NIX113" s="13"/>
      <c r="NIY113" s="13"/>
      <c r="NIZ113" s="13"/>
      <c r="NJA113" s="13"/>
      <c r="NJB113" s="13"/>
      <c r="NJC113" s="13"/>
      <c r="NJD113" s="13"/>
      <c r="NJE113" s="13"/>
      <c r="NJF113" s="13"/>
      <c r="NJG113" s="13"/>
      <c r="NJH113" s="13"/>
      <c r="NJI113" s="13"/>
      <c r="NJJ113" s="13"/>
      <c r="NJK113" s="13"/>
      <c r="NJL113" s="13"/>
      <c r="NJM113" s="13"/>
      <c r="NJN113" s="13"/>
      <c r="NJO113" s="13"/>
      <c r="NJP113" s="13"/>
      <c r="NJQ113" s="13"/>
      <c r="NJR113" s="13"/>
      <c r="NJS113" s="13"/>
      <c r="NJT113" s="13"/>
      <c r="NJU113" s="13"/>
      <c r="NJV113" s="13"/>
      <c r="NJW113" s="13"/>
      <c r="NJX113" s="13"/>
      <c r="NJY113" s="13"/>
      <c r="NJZ113" s="13"/>
      <c r="NKA113" s="13"/>
      <c r="NKB113" s="13"/>
      <c r="NKC113" s="13"/>
      <c r="NKD113" s="13"/>
      <c r="NKE113" s="13"/>
      <c r="NKF113" s="13"/>
      <c r="NKG113" s="13"/>
      <c r="NKH113" s="13"/>
      <c r="NKI113" s="13"/>
      <c r="NKJ113" s="13"/>
      <c r="NKK113" s="13"/>
      <c r="NKL113" s="13"/>
      <c r="NKM113" s="13"/>
      <c r="NKN113" s="13"/>
      <c r="NKO113" s="13"/>
      <c r="NKP113" s="13"/>
      <c r="NKQ113" s="13"/>
      <c r="NKR113" s="13"/>
      <c r="NKS113" s="13"/>
      <c r="NKT113" s="13"/>
      <c r="NKU113" s="13"/>
      <c r="NKV113" s="13"/>
      <c r="NKW113" s="13"/>
      <c r="NKX113" s="13"/>
      <c r="NKY113" s="13"/>
      <c r="NKZ113" s="13"/>
      <c r="NLA113" s="13"/>
      <c r="NLB113" s="13"/>
      <c r="NLC113" s="13"/>
      <c r="NLD113" s="13"/>
      <c r="NLE113" s="13"/>
      <c r="NLF113" s="13"/>
      <c r="NLG113" s="13"/>
      <c r="NLH113" s="13"/>
      <c r="NLI113" s="13"/>
      <c r="NLJ113" s="13"/>
      <c r="NLK113" s="13"/>
      <c r="NLL113" s="13"/>
      <c r="NLM113" s="13"/>
      <c r="NLN113" s="13"/>
      <c r="NLO113" s="13"/>
      <c r="NLP113" s="13"/>
      <c r="NLQ113" s="13"/>
      <c r="NLR113" s="13"/>
      <c r="NLS113" s="13"/>
      <c r="NLT113" s="13"/>
      <c r="NLU113" s="13"/>
      <c r="NLV113" s="13"/>
      <c r="NLW113" s="13"/>
      <c r="NLX113" s="13"/>
      <c r="NLY113" s="13"/>
      <c r="NLZ113" s="13"/>
      <c r="NMA113" s="13"/>
      <c r="NMB113" s="13"/>
      <c r="NMC113" s="13"/>
      <c r="NMD113" s="13"/>
      <c r="NME113" s="13"/>
      <c r="NMF113" s="13"/>
      <c r="NMG113" s="13"/>
      <c r="NMH113" s="13"/>
      <c r="NMI113" s="13"/>
      <c r="NMJ113" s="13"/>
      <c r="NMK113" s="13"/>
      <c r="NML113" s="13"/>
      <c r="NMM113" s="13"/>
      <c r="NMN113" s="13"/>
      <c r="NMO113" s="13"/>
      <c r="NMP113" s="13"/>
      <c r="NMQ113" s="13"/>
      <c r="NMR113" s="13"/>
      <c r="NMS113" s="13"/>
      <c r="NMT113" s="13"/>
      <c r="NMU113" s="13"/>
      <c r="NMV113" s="13"/>
      <c r="NMW113" s="13"/>
      <c r="NMX113" s="13"/>
      <c r="NMY113" s="13"/>
      <c r="NMZ113" s="13"/>
      <c r="NNA113" s="13"/>
      <c r="NNB113" s="13"/>
      <c r="NNC113" s="13"/>
      <c r="NND113" s="13"/>
      <c r="NNE113" s="13"/>
      <c r="NNF113" s="13"/>
      <c r="NNG113" s="13"/>
      <c r="NNH113" s="13"/>
      <c r="NNI113" s="13"/>
      <c r="NNJ113" s="13"/>
      <c r="NNK113" s="13"/>
      <c r="NNL113" s="13"/>
      <c r="NNM113" s="13"/>
      <c r="NNN113" s="13"/>
      <c r="NNO113" s="13"/>
      <c r="NNP113" s="13"/>
      <c r="NNQ113" s="13"/>
      <c r="NNR113" s="13"/>
      <c r="NNS113" s="13"/>
      <c r="NNT113" s="13"/>
      <c r="NNU113" s="13"/>
      <c r="NNV113" s="13"/>
      <c r="NNW113" s="13"/>
      <c r="NNX113" s="13"/>
      <c r="NNY113" s="13"/>
      <c r="NNZ113" s="13"/>
      <c r="NOA113" s="13"/>
      <c r="NOB113" s="13"/>
      <c r="NOC113" s="13"/>
      <c r="NOD113" s="13"/>
      <c r="NOE113" s="13"/>
      <c r="NOF113" s="13"/>
      <c r="NOG113" s="13"/>
      <c r="NOH113" s="13"/>
      <c r="NOI113" s="13"/>
      <c r="NOJ113" s="13"/>
      <c r="NOK113" s="13"/>
      <c r="NOL113" s="13"/>
      <c r="NOM113" s="13"/>
      <c r="NON113" s="13"/>
      <c r="NOO113" s="13"/>
      <c r="NOP113" s="13"/>
      <c r="NOQ113" s="13"/>
      <c r="NOR113" s="13"/>
      <c r="NOS113" s="13"/>
      <c r="NOT113" s="13"/>
      <c r="NOU113" s="13"/>
      <c r="NOV113" s="13"/>
      <c r="NOW113" s="13"/>
      <c r="NOX113" s="13"/>
      <c r="NOY113" s="13"/>
      <c r="NOZ113" s="13"/>
      <c r="NPA113" s="13"/>
      <c r="NPB113" s="13"/>
      <c r="NPC113" s="13"/>
      <c r="NPD113" s="13"/>
      <c r="NPE113" s="13"/>
      <c r="NPF113" s="13"/>
      <c r="NPG113" s="13"/>
      <c r="NPH113" s="13"/>
      <c r="NPI113" s="13"/>
      <c r="NPJ113" s="13"/>
      <c r="NPK113" s="13"/>
      <c r="NPL113" s="13"/>
      <c r="NPM113" s="13"/>
      <c r="NPN113" s="13"/>
      <c r="NPO113" s="13"/>
      <c r="NPP113" s="13"/>
      <c r="NPQ113" s="13"/>
      <c r="NPR113" s="13"/>
      <c r="NPS113" s="13"/>
      <c r="NPT113" s="13"/>
      <c r="NPU113" s="13"/>
      <c r="NPV113" s="13"/>
      <c r="NPW113" s="13"/>
      <c r="NPX113" s="13"/>
      <c r="NPY113" s="13"/>
      <c r="NPZ113" s="13"/>
      <c r="NQA113" s="13"/>
      <c r="NQB113" s="13"/>
      <c r="NQC113" s="13"/>
      <c r="NQD113" s="13"/>
      <c r="NQE113" s="13"/>
      <c r="NQF113" s="13"/>
      <c r="NQG113" s="13"/>
      <c r="NQH113" s="13"/>
      <c r="NQI113" s="13"/>
      <c r="NQJ113" s="13"/>
      <c r="NQK113" s="13"/>
      <c r="NQL113" s="13"/>
      <c r="NQM113" s="13"/>
      <c r="NQN113" s="13"/>
      <c r="NQO113" s="13"/>
      <c r="NQP113" s="13"/>
      <c r="NQQ113" s="13"/>
      <c r="NQR113" s="13"/>
      <c r="NQS113" s="13"/>
      <c r="NQT113" s="13"/>
      <c r="NQU113" s="13"/>
      <c r="NQV113" s="13"/>
      <c r="NQW113" s="13"/>
      <c r="NQX113" s="13"/>
      <c r="NQY113" s="13"/>
      <c r="NQZ113" s="13"/>
      <c r="NRA113" s="13"/>
      <c r="NRB113" s="13"/>
      <c r="NRC113" s="13"/>
      <c r="NRD113" s="13"/>
      <c r="NRE113" s="13"/>
      <c r="NRF113" s="13"/>
      <c r="NRG113" s="13"/>
      <c r="NRH113" s="13"/>
      <c r="NRI113" s="13"/>
      <c r="NRJ113" s="13"/>
      <c r="NRK113" s="13"/>
      <c r="NRL113" s="13"/>
      <c r="NRM113" s="13"/>
      <c r="NRN113" s="13"/>
      <c r="NRO113" s="13"/>
      <c r="NRP113" s="13"/>
      <c r="NRQ113" s="13"/>
      <c r="NRR113" s="13"/>
      <c r="NRS113" s="13"/>
      <c r="NRT113" s="13"/>
      <c r="NRU113" s="13"/>
      <c r="NRV113" s="13"/>
      <c r="NRW113" s="13"/>
      <c r="NRX113" s="13"/>
      <c r="NRY113" s="13"/>
      <c r="NRZ113" s="13"/>
      <c r="NSA113" s="13"/>
      <c r="NSB113" s="13"/>
      <c r="NSC113" s="13"/>
      <c r="NSD113" s="13"/>
      <c r="NSE113" s="13"/>
      <c r="NSF113" s="13"/>
      <c r="NSG113" s="13"/>
      <c r="NSH113" s="13"/>
      <c r="NSI113" s="13"/>
      <c r="NSJ113" s="13"/>
      <c r="NSK113" s="13"/>
      <c r="NSL113" s="13"/>
      <c r="NSM113" s="13"/>
      <c r="NSN113" s="13"/>
      <c r="NSO113" s="13"/>
      <c r="NSP113" s="13"/>
      <c r="NSQ113" s="13"/>
      <c r="NSR113" s="13"/>
      <c r="NSS113" s="13"/>
      <c r="NST113" s="13"/>
      <c r="NSU113" s="13"/>
      <c r="NSV113" s="13"/>
      <c r="NSW113" s="13"/>
      <c r="NSX113" s="13"/>
      <c r="NSY113" s="13"/>
      <c r="NSZ113" s="13"/>
      <c r="NTA113" s="13"/>
      <c r="NTB113" s="13"/>
      <c r="NTC113" s="13"/>
      <c r="NTD113" s="13"/>
      <c r="NTE113" s="13"/>
      <c r="NTF113" s="13"/>
      <c r="NTG113" s="13"/>
      <c r="NTH113" s="13"/>
      <c r="NTI113" s="13"/>
      <c r="NTJ113" s="13"/>
      <c r="NTK113" s="13"/>
      <c r="NTL113" s="13"/>
      <c r="NTM113" s="13"/>
      <c r="NTN113" s="13"/>
      <c r="NTO113" s="13"/>
      <c r="NTP113" s="13"/>
      <c r="NTQ113" s="13"/>
      <c r="NTR113" s="13"/>
      <c r="NTS113" s="13"/>
      <c r="NTT113" s="13"/>
      <c r="NTU113" s="13"/>
      <c r="NTV113" s="13"/>
      <c r="NTW113" s="13"/>
      <c r="NTX113" s="13"/>
      <c r="NTY113" s="13"/>
      <c r="NTZ113" s="13"/>
      <c r="NUA113" s="13"/>
      <c r="NUB113" s="13"/>
      <c r="NUC113" s="13"/>
      <c r="NUD113" s="13"/>
      <c r="NUE113" s="13"/>
      <c r="NUF113" s="13"/>
      <c r="NUG113" s="13"/>
      <c r="NUH113" s="13"/>
      <c r="NUI113" s="13"/>
      <c r="NUJ113" s="13"/>
      <c r="NUK113" s="13"/>
      <c r="NUL113" s="13"/>
      <c r="NUM113" s="13"/>
      <c r="NUN113" s="13"/>
      <c r="NUO113" s="13"/>
      <c r="NUP113" s="13"/>
      <c r="NUQ113" s="13"/>
      <c r="NUR113" s="13"/>
      <c r="NUS113" s="13"/>
      <c r="NUT113" s="13"/>
      <c r="NUU113" s="13"/>
      <c r="NUV113" s="13"/>
      <c r="NUW113" s="13"/>
      <c r="NUX113" s="13"/>
      <c r="NUY113" s="13"/>
      <c r="NUZ113" s="13"/>
      <c r="NVA113" s="13"/>
      <c r="NVB113" s="13"/>
      <c r="NVC113" s="13"/>
      <c r="NVD113" s="13"/>
      <c r="NVE113" s="13"/>
      <c r="NVF113" s="13"/>
      <c r="NVG113" s="13"/>
      <c r="NVH113" s="13"/>
      <c r="NVI113" s="13"/>
      <c r="NVJ113" s="13"/>
      <c r="NVK113" s="13"/>
      <c r="NVL113" s="13"/>
      <c r="NVM113" s="13"/>
      <c r="NVN113" s="13"/>
      <c r="NVO113" s="13"/>
      <c r="NVP113" s="13"/>
      <c r="NVQ113" s="13"/>
      <c r="NVR113" s="13"/>
      <c r="NVS113" s="13"/>
      <c r="NVT113" s="13"/>
      <c r="NVU113" s="13"/>
      <c r="NVV113" s="13"/>
      <c r="NVW113" s="13"/>
      <c r="NVX113" s="13"/>
      <c r="NVY113" s="13"/>
      <c r="NVZ113" s="13"/>
      <c r="NWA113" s="13"/>
      <c r="NWB113" s="13"/>
      <c r="NWC113" s="13"/>
      <c r="NWD113" s="13"/>
      <c r="NWE113" s="13"/>
      <c r="NWF113" s="13"/>
      <c r="NWG113" s="13"/>
      <c r="NWH113" s="13"/>
      <c r="NWI113" s="13"/>
      <c r="NWJ113" s="13"/>
      <c r="NWK113" s="13"/>
      <c r="NWL113" s="13"/>
      <c r="NWM113" s="13"/>
      <c r="NWN113" s="13"/>
      <c r="NWO113" s="13"/>
      <c r="NWP113" s="13"/>
      <c r="NWQ113" s="13"/>
      <c r="NWR113" s="13"/>
      <c r="NWS113" s="13"/>
      <c r="NWT113" s="13"/>
      <c r="NWU113" s="13"/>
      <c r="NWV113" s="13"/>
      <c r="NWW113" s="13"/>
      <c r="NWX113" s="13"/>
      <c r="NWY113" s="13"/>
      <c r="NWZ113" s="13"/>
      <c r="NXA113" s="13"/>
      <c r="NXB113" s="13"/>
      <c r="NXC113" s="13"/>
      <c r="NXD113" s="13"/>
      <c r="NXE113" s="13"/>
      <c r="NXF113" s="13"/>
      <c r="NXG113" s="13"/>
      <c r="NXH113" s="13"/>
      <c r="NXI113" s="13"/>
      <c r="NXJ113" s="13"/>
      <c r="NXK113" s="13"/>
      <c r="NXL113" s="13"/>
      <c r="NXM113" s="13"/>
      <c r="NXN113" s="13"/>
      <c r="NXO113" s="13"/>
      <c r="NXP113" s="13"/>
      <c r="NXQ113" s="13"/>
      <c r="NXR113" s="13"/>
      <c r="NXS113" s="13"/>
      <c r="NXT113" s="13"/>
      <c r="NXU113" s="13"/>
      <c r="NXV113" s="13"/>
      <c r="NXW113" s="13"/>
      <c r="NXX113" s="13"/>
      <c r="NXY113" s="13"/>
      <c r="NXZ113" s="13"/>
      <c r="NYA113" s="13"/>
      <c r="NYB113" s="13"/>
      <c r="NYC113" s="13"/>
      <c r="NYD113" s="13"/>
      <c r="NYE113" s="13"/>
      <c r="NYF113" s="13"/>
      <c r="NYG113" s="13"/>
      <c r="NYH113" s="13"/>
      <c r="NYI113" s="13"/>
      <c r="NYJ113" s="13"/>
      <c r="NYK113" s="13"/>
      <c r="NYL113" s="13"/>
      <c r="NYM113" s="13"/>
      <c r="NYN113" s="13"/>
      <c r="NYO113" s="13"/>
      <c r="NYP113" s="13"/>
      <c r="NYQ113" s="13"/>
      <c r="NYR113" s="13"/>
      <c r="NYS113" s="13"/>
      <c r="NYT113" s="13"/>
      <c r="NYU113" s="13"/>
      <c r="NYV113" s="13"/>
      <c r="NYW113" s="13"/>
      <c r="NYX113" s="13"/>
      <c r="NYY113" s="13"/>
      <c r="NYZ113" s="13"/>
      <c r="NZA113" s="13"/>
      <c r="NZB113" s="13"/>
      <c r="NZC113" s="13"/>
      <c r="NZD113" s="13"/>
      <c r="NZE113" s="13"/>
      <c r="NZF113" s="13"/>
      <c r="NZG113" s="13"/>
      <c r="NZH113" s="13"/>
      <c r="NZI113" s="13"/>
      <c r="NZJ113" s="13"/>
      <c r="NZK113" s="13"/>
      <c r="NZL113" s="13"/>
      <c r="NZM113" s="13"/>
      <c r="NZN113" s="13"/>
      <c r="NZO113" s="13"/>
      <c r="NZP113" s="13"/>
      <c r="NZQ113" s="13"/>
      <c r="NZR113" s="13"/>
      <c r="NZS113" s="13"/>
      <c r="NZT113" s="13"/>
      <c r="NZU113" s="13"/>
      <c r="NZV113" s="13"/>
      <c r="NZW113" s="13"/>
      <c r="NZX113" s="13"/>
      <c r="NZY113" s="13"/>
      <c r="NZZ113" s="13"/>
      <c r="OAA113" s="13"/>
      <c r="OAB113" s="13"/>
      <c r="OAC113" s="13"/>
      <c r="OAD113" s="13"/>
      <c r="OAE113" s="13"/>
      <c r="OAF113" s="13"/>
      <c r="OAG113" s="13"/>
      <c r="OAH113" s="13"/>
      <c r="OAI113" s="13"/>
      <c r="OAJ113" s="13"/>
      <c r="OAK113" s="13"/>
      <c r="OAL113" s="13"/>
      <c r="OAM113" s="13"/>
      <c r="OAN113" s="13"/>
      <c r="OAO113" s="13"/>
      <c r="OAP113" s="13"/>
      <c r="OAQ113" s="13"/>
      <c r="OAR113" s="13"/>
      <c r="OAS113" s="13"/>
      <c r="OAT113" s="13"/>
      <c r="OAU113" s="13"/>
      <c r="OAV113" s="13"/>
      <c r="OAW113" s="13"/>
      <c r="OAX113" s="13"/>
      <c r="OAY113" s="13"/>
      <c r="OAZ113" s="13"/>
      <c r="OBA113" s="13"/>
      <c r="OBB113" s="13"/>
      <c r="OBC113" s="13"/>
      <c r="OBD113" s="13"/>
      <c r="OBE113" s="13"/>
      <c r="OBF113" s="13"/>
      <c r="OBG113" s="13"/>
      <c r="OBH113" s="13"/>
      <c r="OBI113" s="13"/>
      <c r="OBJ113" s="13"/>
      <c r="OBK113" s="13"/>
      <c r="OBL113" s="13"/>
      <c r="OBM113" s="13"/>
      <c r="OBN113" s="13"/>
      <c r="OBO113" s="13"/>
      <c r="OBP113" s="13"/>
      <c r="OBQ113" s="13"/>
      <c r="OBR113" s="13"/>
      <c r="OBS113" s="13"/>
      <c r="OBT113" s="13"/>
      <c r="OBU113" s="13"/>
      <c r="OBV113" s="13"/>
      <c r="OBW113" s="13"/>
      <c r="OBX113" s="13"/>
      <c r="OBY113" s="13"/>
      <c r="OBZ113" s="13"/>
      <c r="OCA113" s="13"/>
      <c r="OCB113" s="13"/>
      <c r="OCC113" s="13"/>
      <c r="OCD113" s="13"/>
      <c r="OCE113" s="13"/>
      <c r="OCF113" s="13"/>
      <c r="OCG113" s="13"/>
      <c r="OCH113" s="13"/>
      <c r="OCI113" s="13"/>
      <c r="OCJ113" s="13"/>
      <c r="OCK113" s="13"/>
      <c r="OCL113" s="13"/>
      <c r="OCM113" s="13"/>
      <c r="OCN113" s="13"/>
      <c r="OCO113" s="13"/>
      <c r="OCP113" s="13"/>
      <c r="OCQ113" s="13"/>
      <c r="OCR113" s="13"/>
      <c r="OCS113" s="13"/>
      <c r="OCT113" s="13"/>
      <c r="OCU113" s="13"/>
      <c r="OCV113" s="13"/>
      <c r="OCW113" s="13"/>
      <c r="OCX113" s="13"/>
      <c r="OCY113" s="13"/>
      <c r="OCZ113" s="13"/>
      <c r="ODA113" s="13"/>
      <c r="ODB113" s="13"/>
      <c r="ODC113" s="13"/>
      <c r="ODD113" s="13"/>
      <c r="ODE113" s="13"/>
      <c r="ODF113" s="13"/>
      <c r="ODG113" s="13"/>
      <c r="ODH113" s="13"/>
      <c r="ODI113" s="13"/>
      <c r="ODJ113" s="13"/>
      <c r="ODK113" s="13"/>
      <c r="ODL113" s="13"/>
      <c r="ODM113" s="13"/>
      <c r="ODN113" s="13"/>
      <c r="ODO113" s="13"/>
      <c r="ODP113" s="13"/>
      <c r="ODQ113" s="13"/>
      <c r="ODR113" s="13"/>
      <c r="ODS113" s="13"/>
      <c r="ODT113" s="13"/>
      <c r="ODU113" s="13"/>
      <c r="ODV113" s="13"/>
      <c r="ODW113" s="13"/>
      <c r="ODX113" s="13"/>
      <c r="ODY113" s="13"/>
      <c r="ODZ113" s="13"/>
      <c r="OEA113" s="13"/>
      <c r="OEB113" s="13"/>
      <c r="OEC113" s="13"/>
      <c r="OED113" s="13"/>
      <c r="OEE113" s="13"/>
      <c r="OEF113" s="13"/>
      <c r="OEG113" s="13"/>
      <c r="OEH113" s="13"/>
      <c r="OEI113" s="13"/>
      <c r="OEJ113" s="13"/>
      <c r="OEK113" s="13"/>
      <c r="OEL113" s="13"/>
      <c r="OEM113" s="13"/>
      <c r="OEN113" s="13"/>
      <c r="OEO113" s="13"/>
      <c r="OEP113" s="13"/>
      <c r="OEQ113" s="13"/>
      <c r="OER113" s="13"/>
      <c r="OES113" s="13"/>
      <c r="OET113" s="13"/>
      <c r="OEU113" s="13"/>
      <c r="OEV113" s="13"/>
      <c r="OEW113" s="13"/>
      <c r="OEX113" s="13"/>
      <c r="OEY113" s="13"/>
      <c r="OEZ113" s="13"/>
      <c r="OFA113" s="13"/>
      <c r="OFB113" s="13"/>
      <c r="OFC113" s="13"/>
      <c r="OFD113" s="13"/>
      <c r="OFE113" s="13"/>
      <c r="OFF113" s="13"/>
      <c r="OFG113" s="13"/>
      <c r="OFH113" s="13"/>
      <c r="OFI113" s="13"/>
      <c r="OFJ113" s="13"/>
      <c r="OFK113" s="13"/>
      <c r="OFL113" s="13"/>
      <c r="OFM113" s="13"/>
      <c r="OFN113" s="13"/>
      <c r="OFO113" s="13"/>
      <c r="OFP113" s="13"/>
      <c r="OFQ113" s="13"/>
      <c r="OFR113" s="13"/>
      <c r="OFS113" s="13"/>
      <c r="OFT113" s="13"/>
      <c r="OFU113" s="13"/>
      <c r="OFV113" s="13"/>
      <c r="OFW113" s="13"/>
      <c r="OFX113" s="13"/>
      <c r="OFY113" s="13"/>
      <c r="OFZ113" s="13"/>
      <c r="OGA113" s="13"/>
      <c r="OGB113" s="13"/>
      <c r="OGC113" s="13"/>
      <c r="OGD113" s="13"/>
      <c r="OGE113" s="13"/>
      <c r="OGF113" s="13"/>
      <c r="OGG113" s="13"/>
      <c r="OGH113" s="13"/>
      <c r="OGI113" s="13"/>
      <c r="OGJ113" s="13"/>
      <c r="OGK113" s="13"/>
      <c r="OGL113" s="13"/>
      <c r="OGM113" s="13"/>
      <c r="OGN113" s="13"/>
      <c r="OGO113" s="13"/>
      <c r="OGP113" s="13"/>
      <c r="OGQ113" s="13"/>
      <c r="OGR113" s="13"/>
      <c r="OGS113" s="13"/>
      <c r="OGT113" s="13"/>
      <c r="OGU113" s="13"/>
      <c r="OGV113" s="13"/>
      <c r="OGW113" s="13"/>
      <c r="OGX113" s="13"/>
      <c r="OGY113" s="13"/>
      <c r="OGZ113" s="13"/>
      <c r="OHA113" s="13"/>
      <c r="OHB113" s="13"/>
      <c r="OHC113" s="13"/>
      <c r="OHD113" s="13"/>
      <c r="OHE113" s="13"/>
      <c r="OHF113" s="13"/>
      <c r="OHG113" s="13"/>
      <c r="OHH113" s="13"/>
      <c r="OHI113" s="13"/>
      <c r="OHJ113" s="13"/>
      <c r="OHK113" s="13"/>
      <c r="OHL113" s="13"/>
      <c r="OHM113" s="13"/>
      <c r="OHN113" s="13"/>
      <c r="OHO113" s="13"/>
      <c r="OHP113" s="13"/>
      <c r="OHQ113" s="13"/>
      <c r="OHR113" s="13"/>
      <c r="OHS113" s="13"/>
      <c r="OHT113" s="13"/>
      <c r="OHU113" s="13"/>
      <c r="OHV113" s="13"/>
      <c r="OHW113" s="13"/>
      <c r="OHX113" s="13"/>
      <c r="OHY113" s="13"/>
      <c r="OHZ113" s="13"/>
      <c r="OIA113" s="13"/>
      <c r="OIB113" s="13"/>
      <c r="OIC113" s="13"/>
      <c r="OID113" s="13"/>
      <c r="OIE113" s="13"/>
      <c r="OIF113" s="13"/>
      <c r="OIG113" s="13"/>
      <c r="OIH113" s="13"/>
      <c r="OII113" s="13"/>
      <c r="OIJ113" s="13"/>
      <c r="OIK113" s="13"/>
      <c r="OIL113" s="13"/>
      <c r="OIM113" s="13"/>
      <c r="OIN113" s="13"/>
      <c r="OIO113" s="13"/>
      <c r="OIP113" s="13"/>
      <c r="OIQ113" s="13"/>
      <c r="OIR113" s="13"/>
      <c r="OIS113" s="13"/>
      <c r="OIT113" s="13"/>
      <c r="OIU113" s="13"/>
      <c r="OIV113" s="13"/>
      <c r="OIW113" s="13"/>
      <c r="OIX113" s="13"/>
      <c r="OIY113" s="13"/>
      <c r="OIZ113" s="13"/>
      <c r="OJA113" s="13"/>
      <c r="OJB113" s="13"/>
      <c r="OJC113" s="13"/>
      <c r="OJD113" s="13"/>
      <c r="OJE113" s="13"/>
      <c r="OJF113" s="13"/>
      <c r="OJG113" s="13"/>
      <c r="OJH113" s="13"/>
      <c r="OJI113" s="13"/>
      <c r="OJJ113" s="13"/>
      <c r="OJK113" s="13"/>
      <c r="OJL113" s="13"/>
      <c r="OJM113" s="13"/>
      <c r="OJN113" s="13"/>
      <c r="OJO113" s="13"/>
      <c r="OJP113" s="13"/>
      <c r="OJQ113" s="13"/>
      <c r="OJR113" s="13"/>
      <c r="OJS113" s="13"/>
      <c r="OJT113" s="13"/>
      <c r="OJU113" s="13"/>
      <c r="OJV113" s="13"/>
      <c r="OJW113" s="13"/>
      <c r="OJX113" s="13"/>
      <c r="OJY113" s="13"/>
      <c r="OJZ113" s="13"/>
      <c r="OKA113" s="13"/>
      <c r="OKB113" s="13"/>
      <c r="OKC113" s="13"/>
      <c r="OKD113" s="13"/>
      <c r="OKE113" s="13"/>
      <c r="OKF113" s="13"/>
      <c r="OKG113" s="13"/>
      <c r="OKH113" s="13"/>
      <c r="OKI113" s="13"/>
      <c r="OKJ113" s="13"/>
      <c r="OKK113" s="13"/>
      <c r="OKL113" s="13"/>
      <c r="OKM113" s="13"/>
      <c r="OKN113" s="13"/>
      <c r="OKO113" s="13"/>
      <c r="OKP113" s="13"/>
      <c r="OKQ113" s="13"/>
      <c r="OKR113" s="13"/>
      <c r="OKS113" s="13"/>
      <c r="OKT113" s="13"/>
      <c r="OKU113" s="13"/>
      <c r="OKV113" s="13"/>
      <c r="OKW113" s="13"/>
      <c r="OKX113" s="13"/>
      <c r="OKY113" s="13"/>
      <c r="OKZ113" s="13"/>
      <c r="OLA113" s="13"/>
      <c r="OLB113" s="13"/>
      <c r="OLC113" s="13"/>
      <c r="OLD113" s="13"/>
      <c r="OLE113" s="13"/>
      <c r="OLF113" s="13"/>
      <c r="OLG113" s="13"/>
      <c r="OLH113" s="13"/>
      <c r="OLI113" s="13"/>
      <c r="OLJ113" s="13"/>
      <c r="OLK113" s="13"/>
      <c r="OLL113" s="13"/>
      <c r="OLM113" s="13"/>
      <c r="OLN113" s="13"/>
      <c r="OLO113" s="13"/>
      <c r="OLP113" s="13"/>
      <c r="OLQ113" s="13"/>
      <c r="OLR113" s="13"/>
      <c r="OLS113" s="13"/>
      <c r="OLT113" s="13"/>
      <c r="OLU113" s="13"/>
      <c r="OLV113" s="13"/>
      <c r="OLW113" s="13"/>
      <c r="OLX113" s="13"/>
      <c r="OLY113" s="13"/>
      <c r="OLZ113" s="13"/>
      <c r="OMA113" s="13"/>
      <c r="OMB113" s="13"/>
      <c r="OMC113" s="13"/>
      <c r="OMD113" s="13"/>
      <c r="OME113" s="13"/>
      <c r="OMF113" s="13"/>
      <c r="OMG113" s="13"/>
      <c r="OMH113" s="13"/>
      <c r="OMI113" s="13"/>
      <c r="OMJ113" s="13"/>
      <c r="OMK113" s="13"/>
      <c r="OML113" s="13"/>
      <c r="OMM113" s="13"/>
      <c r="OMN113" s="13"/>
      <c r="OMO113" s="13"/>
      <c r="OMP113" s="13"/>
      <c r="OMQ113" s="13"/>
      <c r="OMR113" s="13"/>
      <c r="OMS113" s="13"/>
      <c r="OMT113" s="13"/>
      <c r="OMU113" s="13"/>
      <c r="OMV113" s="13"/>
      <c r="OMW113" s="13"/>
      <c r="OMX113" s="13"/>
      <c r="OMY113" s="13"/>
      <c r="OMZ113" s="13"/>
      <c r="ONA113" s="13"/>
      <c r="ONB113" s="13"/>
      <c r="ONC113" s="13"/>
      <c r="OND113" s="13"/>
      <c r="ONE113" s="13"/>
      <c r="ONF113" s="13"/>
      <c r="ONG113" s="13"/>
      <c r="ONH113" s="13"/>
      <c r="ONI113" s="13"/>
      <c r="ONJ113" s="13"/>
      <c r="ONK113" s="13"/>
      <c r="ONL113" s="13"/>
      <c r="ONM113" s="13"/>
      <c r="ONN113" s="13"/>
      <c r="ONO113" s="13"/>
      <c r="ONP113" s="13"/>
      <c r="ONQ113" s="13"/>
      <c r="ONR113" s="13"/>
      <c r="ONS113" s="13"/>
      <c r="ONT113" s="13"/>
      <c r="ONU113" s="13"/>
      <c r="ONV113" s="13"/>
      <c r="ONW113" s="13"/>
      <c r="ONX113" s="13"/>
      <c r="ONY113" s="13"/>
      <c r="ONZ113" s="13"/>
      <c r="OOA113" s="13"/>
      <c r="OOB113" s="13"/>
      <c r="OOC113" s="13"/>
      <c r="OOD113" s="13"/>
      <c r="OOE113" s="13"/>
      <c r="OOF113" s="13"/>
      <c r="OOG113" s="13"/>
      <c r="OOH113" s="13"/>
      <c r="OOI113" s="13"/>
      <c r="OOJ113" s="13"/>
      <c r="OOK113" s="13"/>
      <c r="OOL113" s="13"/>
      <c r="OOM113" s="13"/>
      <c r="OON113" s="13"/>
      <c r="OOO113" s="13"/>
      <c r="OOP113" s="13"/>
      <c r="OOQ113" s="13"/>
      <c r="OOR113" s="13"/>
      <c r="OOS113" s="13"/>
      <c r="OOT113" s="13"/>
      <c r="OOU113" s="13"/>
      <c r="OOV113" s="13"/>
      <c r="OOW113" s="13"/>
      <c r="OOX113" s="13"/>
      <c r="OOY113" s="13"/>
      <c r="OOZ113" s="13"/>
      <c r="OPA113" s="13"/>
      <c r="OPB113" s="13"/>
      <c r="OPC113" s="13"/>
      <c r="OPD113" s="13"/>
      <c r="OPE113" s="13"/>
      <c r="OPF113" s="13"/>
      <c r="OPG113" s="13"/>
      <c r="OPH113" s="13"/>
      <c r="OPI113" s="13"/>
      <c r="OPJ113" s="13"/>
      <c r="OPK113" s="13"/>
      <c r="OPL113" s="13"/>
      <c r="OPM113" s="13"/>
      <c r="OPN113" s="13"/>
      <c r="OPO113" s="13"/>
      <c r="OPP113" s="13"/>
      <c r="OPQ113" s="13"/>
      <c r="OPR113" s="13"/>
      <c r="OPS113" s="13"/>
      <c r="OPT113" s="13"/>
      <c r="OPU113" s="13"/>
      <c r="OPV113" s="13"/>
      <c r="OPW113" s="13"/>
      <c r="OPX113" s="13"/>
      <c r="OPY113" s="13"/>
      <c r="OPZ113" s="13"/>
      <c r="OQA113" s="13"/>
      <c r="OQB113" s="13"/>
      <c r="OQC113" s="13"/>
      <c r="OQD113" s="13"/>
      <c r="OQE113" s="13"/>
      <c r="OQF113" s="13"/>
      <c r="OQG113" s="13"/>
      <c r="OQH113" s="13"/>
      <c r="OQI113" s="13"/>
      <c r="OQJ113" s="13"/>
      <c r="OQK113" s="13"/>
      <c r="OQL113" s="13"/>
      <c r="OQM113" s="13"/>
      <c r="OQN113" s="13"/>
      <c r="OQO113" s="13"/>
      <c r="OQP113" s="13"/>
      <c r="OQQ113" s="13"/>
      <c r="OQR113" s="13"/>
      <c r="OQS113" s="13"/>
      <c r="OQT113" s="13"/>
      <c r="OQU113" s="13"/>
      <c r="OQV113" s="13"/>
      <c r="OQW113" s="13"/>
      <c r="OQX113" s="13"/>
      <c r="OQY113" s="13"/>
      <c r="OQZ113" s="13"/>
      <c r="ORA113" s="13"/>
      <c r="ORB113" s="13"/>
      <c r="ORC113" s="13"/>
      <c r="ORD113" s="13"/>
      <c r="ORE113" s="13"/>
      <c r="ORF113" s="13"/>
      <c r="ORG113" s="13"/>
      <c r="ORH113" s="13"/>
      <c r="ORI113" s="13"/>
      <c r="ORJ113" s="13"/>
      <c r="ORK113" s="13"/>
      <c r="ORL113" s="13"/>
      <c r="ORM113" s="13"/>
      <c r="ORN113" s="13"/>
      <c r="ORO113" s="13"/>
      <c r="ORP113" s="13"/>
      <c r="ORQ113" s="13"/>
      <c r="ORR113" s="13"/>
      <c r="ORS113" s="13"/>
      <c r="ORT113" s="13"/>
      <c r="ORU113" s="13"/>
      <c r="ORV113" s="13"/>
      <c r="ORW113" s="13"/>
      <c r="ORX113" s="13"/>
      <c r="ORY113" s="13"/>
      <c r="ORZ113" s="13"/>
      <c r="OSA113" s="13"/>
      <c r="OSB113" s="13"/>
      <c r="OSC113" s="13"/>
      <c r="OSD113" s="13"/>
      <c r="OSE113" s="13"/>
      <c r="OSF113" s="13"/>
      <c r="OSG113" s="13"/>
      <c r="OSH113" s="13"/>
      <c r="OSI113" s="13"/>
      <c r="OSJ113" s="13"/>
      <c r="OSK113" s="13"/>
      <c r="OSL113" s="13"/>
      <c r="OSM113" s="13"/>
      <c r="OSN113" s="13"/>
      <c r="OSO113" s="13"/>
      <c r="OSP113" s="13"/>
      <c r="OSQ113" s="13"/>
      <c r="OSR113" s="13"/>
      <c r="OSS113" s="13"/>
      <c r="OST113" s="13"/>
      <c r="OSU113" s="13"/>
      <c r="OSV113" s="13"/>
      <c r="OSW113" s="13"/>
      <c r="OSX113" s="13"/>
      <c r="OSY113" s="13"/>
      <c r="OSZ113" s="13"/>
      <c r="OTA113" s="13"/>
      <c r="OTB113" s="13"/>
      <c r="OTC113" s="13"/>
      <c r="OTD113" s="13"/>
      <c r="OTE113" s="13"/>
      <c r="OTF113" s="13"/>
      <c r="OTG113" s="13"/>
      <c r="OTH113" s="13"/>
      <c r="OTI113" s="13"/>
      <c r="OTJ113" s="13"/>
      <c r="OTK113" s="13"/>
      <c r="OTL113" s="13"/>
      <c r="OTM113" s="13"/>
      <c r="OTN113" s="13"/>
      <c r="OTO113" s="13"/>
      <c r="OTP113" s="13"/>
      <c r="OTQ113" s="13"/>
      <c r="OTR113" s="13"/>
      <c r="OTS113" s="13"/>
      <c r="OTT113" s="13"/>
      <c r="OTU113" s="13"/>
      <c r="OTV113" s="13"/>
      <c r="OTW113" s="13"/>
      <c r="OTX113" s="13"/>
      <c r="OTY113" s="13"/>
      <c r="OTZ113" s="13"/>
      <c r="OUA113" s="13"/>
      <c r="OUB113" s="13"/>
      <c r="OUC113" s="13"/>
      <c r="OUD113" s="13"/>
      <c r="OUE113" s="13"/>
      <c r="OUF113" s="13"/>
      <c r="OUG113" s="13"/>
      <c r="OUH113" s="13"/>
      <c r="OUI113" s="13"/>
      <c r="OUJ113" s="13"/>
      <c r="OUK113" s="13"/>
      <c r="OUL113" s="13"/>
      <c r="OUM113" s="13"/>
      <c r="OUN113" s="13"/>
      <c r="OUO113" s="13"/>
      <c r="OUP113" s="13"/>
      <c r="OUQ113" s="13"/>
      <c r="OUR113" s="13"/>
      <c r="OUS113" s="13"/>
      <c r="OUT113" s="13"/>
      <c r="OUU113" s="13"/>
      <c r="OUV113" s="13"/>
      <c r="OUW113" s="13"/>
      <c r="OUX113" s="13"/>
      <c r="OUY113" s="13"/>
      <c r="OUZ113" s="13"/>
      <c r="OVA113" s="13"/>
      <c r="OVB113" s="13"/>
      <c r="OVC113" s="13"/>
      <c r="OVD113" s="13"/>
      <c r="OVE113" s="13"/>
      <c r="OVF113" s="13"/>
      <c r="OVG113" s="13"/>
      <c r="OVH113" s="13"/>
      <c r="OVI113" s="13"/>
      <c r="OVJ113" s="13"/>
      <c r="OVK113" s="13"/>
      <c r="OVL113" s="13"/>
      <c r="OVM113" s="13"/>
      <c r="OVN113" s="13"/>
      <c r="OVO113" s="13"/>
      <c r="OVP113" s="13"/>
      <c r="OVQ113" s="13"/>
      <c r="OVR113" s="13"/>
      <c r="OVS113" s="13"/>
      <c r="OVT113" s="13"/>
      <c r="OVU113" s="13"/>
      <c r="OVV113" s="13"/>
      <c r="OVW113" s="13"/>
      <c r="OVX113" s="13"/>
      <c r="OVY113" s="13"/>
      <c r="OVZ113" s="13"/>
      <c r="OWA113" s="13"/>
      <c r="OWB113" s="13"/>
      <c r="OWC113" s="13"/>
      <c r="OWD113" s="13"/>
      <c r="OWE113" s="13"/>
      <c r="OWF113" s="13"/>
      <c r="OWG113" s="13"/>
      <c r="OWH113" s="13"/>
      <c r="OWI113" s="13"/>
      <c r="OWJ113" s="13"/>
      <c r="OWK113" s="13"/>
      <c r="OWL113" s="13"/>
      <c r="OWM113" s="13"/>
      <c r="OWN113" s="13"/>
      <c r="OWO113" s="13"/>
      <c r="OWP113" s="13"/>
      <c r="OWQ113" s="13"/>
      <c r="OWR113" s="13"/>
      <c r="OWS113" s="13"/>
      <c r="OWT113" s="13"/>
      <c r="OWU113" s="13"/>
      <c r="OWV113" s="13"/>
      <c r="OWW113" s="13"/>
      <c r="OWX113" s="13"/>
      <c r="OWY113" s="13"/>
      <c r="OWZ113" s="13"/>
      <c r="OXA113" s="13"/>
      <c r="OXB113" s="13"/>
      <c r="OXC113" s="13"/>
      <c r="OXD113" s="13"/>
      <c r="OXE113" s="13"/>
      <c r="OXF113" s="13"/>
      <c r="OXG113" s="13"/>
      <c r="OXH113" s="13"/>
      <c r="OXI113" s="13"/>
      <c r="OXJ113" s="13"/>
      <c r="OXK113" s="13"/>
      <c r="OXL113" s="13"/>
      <c r="OXM113" s="13"/>
      <c r="OXN113" s="13"/>
      <c r="OXO113" s="13"/>
      <c r="OXP113" s="13"/>
      <c r="OXQ113" s="13"/>
      <c r="OXR113" s="13"/>
      <c r="OXS113" s="13"/>
      <c r="OXT113" s="13"/>
      <c r="OXU113" s="13"/>
      <c r="OXV113" s="13"/>
      <c r="OXW113" s="13"/>
      <c r="OXX113" s="13"/>
      <c r="OXY113" s="13"/>
      <c r="OXZ113" s="13"/>
      <c r="OYA113" s="13"/>
      <c r="OYB113" s="13"/>
      <c r="OYC113" s="13"/>
      <c r="OYD113" s="13"/>
      <c r="OYE113" s="13"/>
      <c r="OYF113" s="13"/>
      <c r="OYG113" s="13"/>
      <c r="OYH113" s="13"/>
      <c r="OYI113" s="13"/>
      <c r="OYJ113" s="13"/>
      <c r="OYK113" s="13"/>
      <c r="OYL113" s="13"/>
      <c r="OYM113" s="13"/>
      <c r="OYN113" s="13"/>
      <c r="OYO113" s="13"/>
      <c r="OYP113" s="13"/>
      <c r="OYQ113" s="13"/>
      <c r="OYR113" s="13"/>
      <c r="OYS113" s="13"/>
      <c r="OYT113" s="13"/>
      <c r="OYU113" s="13"/>
      <c r="OYV113" s="13"/>
      <c r="OYW113" s="13"/>
      <c r="OYX113" s="13"/>
      <c r="OYY113" s="13"/>
      <c r="OYZ113" s="13"/>
      <c r="OZA113" s="13"/>
      <c r="OZB113" s="13"/>
      <c r="OZC113" s="13"/>
      <c r="OZD113" s="13"/>
      <c r="OZE113" s="13"/>
      <c r="OZF113" s="13"/>
      <c r="OZG113" s="13"/>
      <c r="OZH113" s="13"/>
      <c r="OZI113" s="13"/>
      <c r="OZJ113" s="13"/>
      <c r="OZK113" s="13"/>
      <c r="OZL113" s="13"/>
      <c r="OZM113" s="13"/>
      <c r="OZN113" s="13"/>
      <c r="OZO113" s="13"/>
      <c r="OZP113" s="13"/>
      <c r="OZQ113" s="13"/>
      <c r="OZR113" s="13"/>
      <c r="OZS113" s="13"/>
      <c r="OZT113" s="13"/>
      <c r="OZU113" s="13"/>
      <c r="OZV113" s="13"/>
      <c r="OZW113" s="13"/>
      <c r="OZX113" s="13"/>
      <c r="OZY113" s="13"/>
      <c r="OZZ113" s="13"/>
      <c r="PAA113" s="13"/>
      <c r="PAB113" s="13"/>
      <c r="PAC113" s="13"/>
      <c r="PAD113" s="13"/>
      <c r="PAE113" s="13"/>
      <c r="PAF113" s="13"/>
      <c r="PAG113" s="13"/>
      <c r="PAH113" s="13"/>
      <c r="PAI113" s="13"/>
      <c r="PAJ113" s="13"/>
      <c r="PAK113" s="13"/>
      <c r="PAL113" s="13"/>
      <c r="PAM113" s="13"/>
      <c r="PAN113" s="13"/>
      <c r="PAO113" s="13"/>
      <c r="PAP113" s="13"/>
      <c r="PAQ113" s="13"/>
      <c r="PAR113" s="13"/>
      <c r="PAS113" s="13"/>
      <c r="PAT113" s="13"/>
      <c r="PAU113" s="13"/>
      <c r="PAV113" s="13"/>
      <c r="PAW113" s="13"/>
      <c r="PAX113" s="13"/>
      <c r="PAY113" s="13"/>
      <c r="PAZ113" s="13"/>
      <c r="PBA113" s="13"/>
      <c r="PBB113" s="13"/>
      <c r="PBC113" s="13"/>
      <c r="PBD113" s="13"/>
      <c r="PBE113" s="13"/>
      <c r="PBF113" s="13"/>
      <c r="PBG113" s="13"/>
      <c r="PBH113" s="13"/>
      <c r="PBI113" s="13"/>
      <c r="PBJ113" s="13"/>
      <c r="PBK113" s="13"/>
      <c r="PBL113" s="13"/>
      <c r="PBM113" s="13"/>
      <c r="PBN113" s="13"/>
      <c r="PBO113" s="13"/>
      <c r="PBP113" s="13"/>
      <c r="PBQ113" s="13"/>
      <c r="PBR113" s="13"/>
      <c r="PBS113" s="13"/>
      <c r="PBT113" s="13"/>
      <c r="PBU113" s="13"/>
      <c r="PBV113" s="13"/>
      <c r="PBW113" s="13"/>
      <c r="PBX113" s="13"/>
      <c r="PBY113" s="13"/>
      <c r="PBZ113" s="13"/>
      <c r="PCA113" s="13"/>
      <c r="PCB113" s="13"/>
      <c r="PCC113" s="13"/>
      <c r="PCD113" s="13"/>
      <c r="PCE113" s="13"/>
      <c r="PCF113" s="13"/>
      <c r="PCG113" s="13"/>
      <c r="PCH113" s="13"/>
      <c r="PCI113" s="13"/>
      <c r="PCJ113" s="13"/>
      <c r="PCK113" s="13"/>
      <c r="PCL113" s="13"/>
      <c r="PCM113" s="13"/>
      <c r="PCN113" s="13"/>
      <c r="PCO113" s="13"/>
      <c r="PCP113" s="13"/>
      <c r="PCQ113" s="13"/>
      <c r="PCR113" s="13"/>
      <c r="PCS113" s="13"/>
      <c r="PCT113" s="13"/>
      <c r="PCU113" s="13"/>
      <c r="PCV113" s="13"/>
      <c r="PCW113" s="13"/>
      <c r="PCX113" s="13"/>
      <c r="PCY113" s="13"/>
      <c r="PCZ113" s="13"/>
      <c r="PDA113" s="13"/>
      <c r="PDB113" s="13"/>
      <c r="PDC113" s="13"/>
      <c r="PDD113" s="13"/>
      <c r="PDE113" s="13"/>
      <c r="PDF113" s="13"/>
      <c r="PDG113" s="13"/>
      <c r="PDH113" s="13"/>
      <c r="PDI113" s="13"/>
      <c r="PDJ113" s="13"/>
      <c r="PDK113" s="13"/>
      <c r="PDL113" s="13"/>
      <c r="PDM113" s="13"/>
      <c r="PDN113" s="13"/>
      <c r="PDO113" s="13"/>
      <c r="PDP113" s="13"/>
      <c r="PDQ113" s="13"/>
      <c r="PDR113" s="13"/>
      <c r="PDS113" s="13"/>
      <c r="PDT113" s="13"/>
      <c r="PDU113" s="13"/>
      <c r="PDV113" s="13"/>
      <c r="PDW113" s="13"/>
      <c r="PDX113" s="13"/>
      <c r="PDY113" s="13"/>
      <c r="PDZ113" s="13"/>
      <c r="PEA113" s="13"/>
      <c r="PEB113" s="13"/>
      <c r="PEC113" s="13"/>
      <c r="PED113" s="13"/>
      <c r="PEE113" s="13"/>
      <c r="PEF113" s="13"/>
      <c r="PEG113" s="13"/>
      <c r="PEH113" s="13"/>
      <c r="PEI113" s="13"/>
      <c r="PEJ113" s="13"/>
      <c r="PEK113" s="13"/>
      <c r="PEL113" s="13"/>
      <c r="PEM113" s="13"/>
      <c r="PEN113" s="13"/>
      <c r="PEO113" s="13"/>
      <c r="PEP113" s="13"/>
      <c r="PEQ113" s="13"/>
      <c r="PER113" s="13"/>
      <c r="PES113" s="13"/>
      <c r="PET113" s="13"/>
      <c r="PEU113" s="13"/>
      <c r="PEV113" s="13"/>
      <c r="PEW113" s="13"/>
      <c r="PEX113" s="13"/>
      <c r="PEY113" s="13"/>
      <c r="PEZ113" s="13"/>
      <c r="PFA113" s="13"/>
      <c r="PFB113" s="13"/>
      <c r="PFC113" s="13"/>
      <c r="PFD113" s="13"/>
      <c r="PFE113" s="13"/>
      <c r="PFF113" s="13"/>
      <c r="PFG113" s="13"/>
      <c r="PFH113" s="13"/>
      <c r="PFI113" s="13"/>
      <c r="PFJ113" s="13"/>
      <c r="PFK113" s="13"/>
      <c r="PFL113" s="13"/>
      <c r="PFM113" s="13"/>
      <c r="PFN113" s="13"/>
      <c r="PFO113" s="13"/>
      <c r="PFP113" s="13"/>
      <c r="PFQ113" s="13"/>
      <c r="PFR113" s="13"/>
      <c r="PFS113" s="13"/>
      <c r="PFT113" s="13"/>
      <c r="PFU113" s="13"/>
      <c r="PFV113" s="13"/>
      <c r="PFW113" s="13"/>
      <c r="PFX113" s="13"/>
      <c r="PFY113" s="13"/>
      <c r="PFZ113" s="13"/>
      <c r="PGA113" s="13"/>
      <c r="PGB113" s="13"/>
      <c r="PGC113" s="13"/>
      <c r="PGD113" s="13"/>
      <c r="PGE113" s="13"/>
      <c r="PGF113" s="13"/>
      <c r="PGG113" s="13"/>
      <c r="PGH113" s="13"/>
      <c r="PGI113" s="13"/>
      <c r="PGJ113" s="13"/>
      <c r="PGK113" s="13"/>
      <c r="PGL113" s="13"/>
      <c r="PGM113" s="13"/>
      <c r="PGN113" s="13"/>
      <c r="PGO113" s="13"/>
      <c r="PGP113" s="13"/>
      <c r="PGQ113" s="13"/>
      <c r="PGR113" s="13"/>
      <c r="PGS113" s="13"/>
      <c r="PGT113" s="13"/>
      <c r="PGU113" s="13"/>
      <c r="PGV113" s="13"/>
      <c r="PGW113" s="13"/>
      <c r="PGX113" s="13"/>
      <c r="PGY113" s="13"/>
      <c r="PGZ113" s="13"/>
      <c r="PHA113" s="13"/>
      <c r="PHB113" s="13"/>
      <c r="PHC113" s="13"/>
      <c r="PHD113" s="13"/>
      <c r="PHE113" s="13"/>
      <c r="PHF113" s="13"/>
      <c r="PHG113" s="13"/>
      <c r="PHH113" s="13"/>
      <c r="PHI113" s="13"/>
      <c r="PHJ113" s="13"/>
      <c r="PHK113" s="13"/>
      <c r="PHL113" s="13"/>
      <c r="PHM113" s="13"/>
      <c r="PHN113" s="13"/>
      <c r="PHO113" s="13"/>
      <c r="PHP113" s="13"/>
      <c r="PHQ113" s="13"/>
      <c r="PHR113" s="13"/>
      <c r="PHS113" s="13"/>
      <c r="PHT113" s="13"/>
      <c r="PHU113" s="13"/>
      <c r="PHV113" s="13"/>
      <c r="PHW113" s="13"/>
      <c r="PHX113" s="13"/>
      <c r="PHY113" s="13"/>
      <c r="PHZ113" s="13"/>
      <c r="PIA113" s="13"/>
      <c r="PIB113" s="13"/>
      <c r="PIC113" s="13"/>
      <c r="PID113" s="13"/>
      <c r="PIE113" s="13"/>
      <c r="PIF113" s="13"/>
      <c r="PIG113" s="13"/>
      <c r="PIH113" s="13"/>
      <c r="PII113" s="13"/>
      <c r="PIJ113" s="13"/>
      <c r="PIK113" s="13"/>
      <c r="PIL113" s="13"/>
      <c r="PIM113" s="13"/>
      <c r="PIN113" s="13"/>
      <c r="PIO113" s="13"/>
      <c r="PIP113" s="13"/>
      <c r="PIQ113" s="13"/>
      <c r="PIR113" s="13"/>
      <c r="PIS113" s="13"/>
      <c r="PIT113" s="13"/>
      <c r="PIU113" s="13"/>
      <c r="PIV113" s="13"/>
      <c r="PIW113" s="13"/>
      <c r="PIX113" s="13"/>
      <c r="PIY113" s="13"/>
      <c r="PIZ113" s="13"/>
      <c r="PJA113" s="13"/>
      <c r="PJB113" s="13"/>
      <c r="PJC113" s="13"/>
      <c r="PJD113" s="13"/>
      <c r="PJE113" s="13"/>
      <c r="PJF113" s="13"/>
      <c r="PJG113" s="13"/>
      <c r="PJH113" s="13"/>
      <c r="PJI113" s="13"/>
      <c r="PJJ113" s="13"/>
      <c r="PJK113" s="13"/>
      <c r="PJL113" s="13"/>
      <c r="PJM113" s="13"/>
      <c r="PJN113" s="13"/>
      <c r="PJO113" s="13"/>
      <c r="PJP113" s="13"/>
      <c r="PJQ113" s="13"/>
      <c r="PJR113" s="13"/>
      <c r="PJS113" s="13"/>
      <c r="PJT113" s="13"/>
      <c r="PJU113" s="13"/>
      <c r="PJV113" s="13"/>
      <c r="PJW113" s="13"/>
      <c r="PJX113" s="13"/>
      <c r="PJY113" s="13"/>
      <c r="PJZ113" s="13"/>
      <c r="PKA113" s="13"/>
      <c r="PKB113" s="13"/>
      <c r="PKC113" s="13"/>
      <c r="PKD113" s="13"/>
      <c r="PKE113" s="13"/>
      <c r="PKF113" s="13"/>
      <c r="PKG113" s="13"/>
      <c r="PKH113" s="13"/>
      <c r="PKI113" s="13"/>
      <c r="PKJ113" s="13"/>
      <c r="PKK113" s="13"/>
      <c r="PKL113" s="13"/>
      <c r="PKM113" s="13"/>
      <c r="PKN113" s="13"/>
      <c r="PKO113" s="13"/>
      <c r="PKP113" s="13"/>
      <c r="PKQ113" s="13"/>
      <c r="PKR113" s="13"/>
      <c r="PKS113" s="13"/>
      <c r="PKT113" s="13"/>
      <c r="PKU113" s="13"/>
      <c r="PKV113" s="13"/>
      <c r="PKW113" s="13"/>
      <c r="PKX113" s="13"/>
      <c r="PKY113" s="13"/>
      <c r="PKZ113" s="13"/>
      <c r="PLA113" s="13"/>
      <c r="PLB113" s="13"/>
      <c r="PLC113" s="13"/>
      <c r="PLD113" s="13"/>
      <c r="PLE113" s="13"/>
      <c r="PLF113" s="13"/>
      <c r="PLG113" s="13"/>
      <c r="PLH113" s="13"/>
      <c r="PLI113" s="13"/>
      <c r="PLJ113" s="13"/>
      <c r="PLK113" s="13"/>
      <c r="PLL113" s="13"/>
      <c r="PLM113" s="13"/>
      <c r="PLN113" s="13"/>
      <c r="PLO113" s="13"/>
      <c r="PLP113" s="13"/>
      <c r="PLQ113" s="13"/>
      <c r="PLR113" s="13"/>
      <c r="PLS113" s="13"/>
      <c r="PLT113" s="13"/>
      <c r="PLU113" s="13"/>
      <c r="PLV113" s="13"/>
      <c r="PLW113" s="13"/>
      <c r="PLX113" s="13"/>
      <c r="PLY113" s="13"/>
      <c r="PLZ113" s="13"/>
      <c r="PMA113" s="13"/>
      <c r="PMB113" s="13"/>
      <c r="PMC113" s="13"/>
      <c r="PMD113" s="13"/>
      <c r="PME113" s="13"/>
      <c r="PMF113" s="13"/>
      <c r="PMG113" s="13"/>
      <c r="PMH113" s="13"/>
      <c r="PMI113" s="13"/>
      <c r="PMJ113" s="13"/>
      <c r="PMK113" s="13"/>
      <c r="PML113" s="13"/>
      <c r="PMM113" s="13"/>
      <c r="PMN113" s="13"/>
      <c r="PMO113" s="13"/>
      <c r="PMP113" s="13"/>
      <c r="PMQ113" s="13"/>
      <c r="PMR113" s="13"/>
      <c r="PMS113" s="13"/>
      <c r="PMT113" s="13"/>
      <c r="PMU113" s="13"/>
      <c r="PMV113" s="13"/>
      <c r="PMW113" s="13"/>
      <c r="PMX113" s="13"/>
      <c r="PMY113" s="13"/>
      <c r="PMZ113" s="13"/>
      <c r="PNA113" s="13"/>
      <c r="PNB113" s="13"/>
      <c r="PNC113" s="13"/>
      <c r="PND113" s="13"/>
      <c r="PNE113" s="13"/>
      <c r="PNF113" s="13"/>
      <c r="PNG113" s="13"/>
      <c r="PNH113" s="13"/>
      <c r="PNI113" s="13"/>
      <c r="PNJ113" s="13"/>
      <c r="PNK113" s="13"/>
      <c r="PNL113" s="13"/>
      <c r="PNM113" s="13"/>
      <c r="PNN113" s="13"/>
      <c r="PNO113" s="13"/>
      <c r="PNP113" s="13"/>
      <c r="PNQ113" s="13"/>
      <c r="PNR113" s="13"/>
      <c r="PNS113" s="13"/>
      <c r="PNT113" s="13"/>
      <c r="PNU113" s="13"/>
      <c r="PNV113" s="13"/>
      <c r="PNW113" s="13"/>
      <c r="PNX113" s="13"/>
      <c r="PNY113" s="13"/>
      <c r="PNZ113" s="13"/>
      <c r="POA113" s="13"/>
      <c r="POB113" s="13"/>
      <c r="POC113" s="13"/>
      <c r="POD113" s="13"/>
      <c r="POE113" s="13"/>
      <c r="POF113" s="13"/>
      <c r="POG113" s="13"/>
      <c r="POH113" s="13"/>
      <c r="POI113" s="13"/>
      <c r="POJ113" s="13"/>
      <c r="POK113" s="13"/>
      <c r="POL113" s="13"/>
      <c r="POM113" s="13"/>
      <c r="PON113" s="13"/>
      <c r="POO113" s="13"/>
      <c r="POP113" s="13"/>
      <c r="POQ113" s="13"/>
      <c r="POR113" s="13"/>
      <c r="POS113" s="13"/>
      <c r="POT113" s="13"/>
      <c r="POU113" s="13"/>
      <c r="POV113" s="13"/>
      <c r="POW113" s="13"/>
      <c r="POX113" s="13"/>
      <c r="POY113" s="13"/>
      <c r="POZ113" s="13"/>
      <c r="PPA113" s="13"/>
      <c r="PPB113" s="13"/>
      <c r="PPC113" s="13"/>
      <c r="PPD113" s="13"/>
      <c r="PPE113" s="13"/>
      <c r="PPF113" s="13"/>
      <c r="PPG113" s="13"/>
      <c r="PPH113" s="13"/>
      <c r="PPI113" s="13"/>
      <c r="PPJ113" s="13"/>
      <c r="PPK113" s="13"/>
      <c r="PPL113" s="13"/>
      <c r="PPM113" s="13"/>
      <c r="PPN113" s="13"/>
      <c r="PPO113" s="13"/>
      <c r="PPP113" s="13"/>
      <c r="PPQ113" s="13"/>
      <c r="PPR113" s="13"/>
      <c r="PPS113" s="13"/>
      <c r="PPT113" s="13"/>
      <c r="PPU113" s="13"/>
      <c r="PPV113" s="13"/>
      <c r="PPW113" s="13"/>
      <c r="PPX113" s="13"/>
      <c r="PPY113" s="13"/>
      <c r="PPZ113" s="13"/>
      <c r="PQA113" s="13"/>
      <c r="PQB113" s="13"/>
      <c r="PQC113" s="13"/>
      <c r="PQD113" s="13"/>
      <c r="PQE113" s="13"/>
      <c r="PQF113" s="13"/>
      <c r="PQG113" s="13"/>
      <c r="PQH113" s="13"/>
      <c r="PQI113" s="13"/>
      <c r="PQJ113" s="13"/>
      <c r="PQK113" s="13"/>
      <c r="PQL113" s="13"/>
      <c r="PQM113" s="13"/>
      <c r="PQN113" s="13"/>
      <c r="PQO113" s="13"/>
      <c r="PQP113" s="13"/>
      <c r="PQQ113" s="13"/>
      <c r="PQR113" s="13"/>
      <c r="PQS113" s="13"/>
      <c r="PQT113" s="13"/>
      <c r="PQU113" s="13"/>
      <c r="PQV113" s="13"/>
      <c r="PQW113" s="13"/>
      <c r="PQX113" s="13"/>
      <c r="PQY113" s="13"/>
      <c r="PQZ113" s="13"/>
      <c r="PRA113" s="13"/>
      <c r="PRB113" s="13"/>
      <c r="PRC113" s="13"/>
      <c r="PRD113" s="13"/>
      <c r="PRE113" s="13"/>
      <c r="PRF113" s="13"/>
      <c r="PRG113" s="13"/>
      <c r="PRH113" s="13"/>
      <c r="PRI113" s="13"/>
      <c r="PRJ113" s="13"/>
      <c r="PRK113" s="13"/>
      <c r="PRL113" s="13"/>
      <c r="PRM113" s="13"/>
      <c r="PRN113" s="13"/>
      <c r="PRO113" s="13"/>
      <c r="PRP113" s="13"/>
      <c r="PRQ113" s="13"/>
      <c r="PRR113" s="13"/>
      <c r="PRS113" s="13"/>
      <c r="PRT113" s="13"/>
      <c r="PRU113" s="13"/>
      <c r="PRV113" s="13"/>
      <c r="PRW113" s="13"/>
      <c r="PRX113" s="13"/>
      <c r="PRY113" s="13"/>
      <c r="PRZ113" s="13"/>
      <c r="PSA113" s="13"/>
      <c r="PSB113" s="13"/>
      <c r="PSC113" s="13"/>
      <c r="PSD113" s="13"/>
      <c r="PSE113" s="13"/>
      <c r="PSF113" s="13"/>
      <c r="PSG113" s="13"/>
      <c r="PSH113" s="13"/>
      <c r="PSI113" s="13"/>
      <c r="PSJ113" s="13"/>
      <c r="PSK113" s="13"/>
      <c r="PSL113" s="13"/>
      <c r="PSM113" s="13"/>
      <c r="PSN113" s="13"/>
      <c r="PSO113" s="13"/>
      <c r="PSP113" s="13"/>
      <c r="PSQ113" s="13"/>
      <c r="PSR113" s="13"/>
      <c r="PSS113" s="13"/>
      <c r="PST113" s="13"/>
      <c r="PSU113" s="13"/>
      <c r="PSV113" s="13"/>
      <c r="PSW113" s="13"/>
      <c r="PSX113" s="13"/>
      <c r="PSY113" s="13"/>
      <c r="PSZ113" s="13"/>
      <c r="PTA113" s="13"/>
      <c r="PTB113" s="13"/>
      <c r="PTC113" s="13"/>
      <c r="PTD113" s="13"/>
      <c r="PTE113" s="13"/>
      <c r="PTF113" s="13"/>
      <c r="PTG113" s="13"/>
      <c r="PTH113" s="13"/>
      <c r="PTI113" s="13"/>
      <c r="PTJ113" s="13"/>
      <c r="PTK113" s="13"/>
      <c r="PTL113" s="13"/>
      <c r="PTM113" s="13"/>
      <c r="PTN113" s="13"/>
      <c r="PTO113" s="13"/>
      <c r="PTP113" s="13"/>
      <c r="PTQ113" s="13"/>
      <c r="PTR113" s="13"/>
      <c r="PTS113" s="13"/>
      <c r="PTT113" s="13"/>
      <c r="PTU113" s="13"/>
      <c r="PTV113" s="13"/>
      <c r="PTW113" s="13"/>
      <c r="PTX113" s="13"/>
      <c r="PTY113" s="13"/>
      <c r="PTZ113" s="13"/>
      <c r="PUA113" s="13"/>
      <c r="PUB113" s="13"/>
      <c r="PUC113" s="13"/>
      <c r="PUD113" s="13"/>
      <c r="PUE113" s="13"/>
      <c r="PUF113" s="13"/>
      <c r="PUG113" s="13"/>
      <c r="PUH113" s="13"/>
      <c r="PUI113" s="13"/>
      <c r="PUJ113" s="13"/>
      <c r="PUK113" s="13"/>
      <c r="PUL113" s="13"/>
      <c r="PUM113" s="13"/>
      <c r="PUN113" s="13"/>
      <c r="PUO113" s="13"/>
      <c r="PUP113" s="13"/>
      <c r="PUQ113" s="13"/>
      <c r="PUR113" s="13"/>
      <c r="PUS113" s="13"/>
      <c r="PUT113" s="13"/>
      <c r="PUU113" s="13"/>
      <c r="PUV113" s="13"/>
      <c r="PUW113" s="13"/>
      <c r="PUX113" s="13"/>
      <c r="PUY113" s="13"/>
      <c r="PUZ113" s="13"/>
      <c r="PVA113" s="13"/>
      <c r="PVB113" s="13"/>
      <c r="PVC113" s="13"/>
      <c r="PVD113" s="13"/>
      <c r="PVE113" s="13"/>
      <c r="PVF113" s="13"/>
      <c r="PVG113" s="13"/>
      <c r="PVH113" s="13"/>
      <c r="PVI113" s="13"/>
      <c r="PVJ113" s="13"/>
      <c r="PVK113" s="13"/>
      <c r="PVL113" s="13"/>
      <c r="PVM113" s="13"/>
      <c r="PVN113" s="13"/>
      <c r="PVO113" s="13"/>
      <c r="PVP113" s="13"/>
      <c r="PVQ113" s="13"/>
      <c r="PVR113" s="13"/>
      <c r="PVS113" s="13"/>
      <c r="PVT113" s="13"/>
      <c r="PVU113" s="13"/>
      <c r="PVV113" s="13"/>
      <c r="PVW113" s="13"/>
      <c r="PVX113" s="13"/>
      <c r="PVY113" s="13"/>
      <c r="PVZ113" s="13"/>
      <c r="PWA113" s="13"/>
      <c r="PWB113" s="13"/>
      <c r="PWC113" s="13"/>
      <c r="PWD113" s="13"/>
      <c r="PWE113" s="13"/>
      <c r="PWF113" s="13"/>
      <c r="PWG113" s="13"/>
      <c r="PWH113" s="13"/>
      <c r="PWI113" s="13"/>
      <c r="PWJ113" s="13"/>
      <c r="PWK113" s="13"/>
      <c r="PWL113" s="13"/>
      <c r="PWM113" s="13"/>
      <c r="PWN113" s="13"/>
      <c r="PWO113" s="13"/>
      <c r="PWP113" s="13"/>
      <c r="PWQ113" s="13"/>
      <c r="PWR113" s="13"/>
      <c r="PWS113" s="13"/>
      <c r="PWT113" s="13"/>
      <c r="PWU113" s="13"/>
      <c r="PWV113" s="13"/>
      <c r="PWW113" s="13"/>
      <c r="PWX113" s="13"/>
      <c r="PWY113" s="13"/>
      <c r="PWZ113" s="13"/>
      <c r="PXA113" s="13"/>
      <c r="PXB113" s="13"/>
      <c r="PXC113" s="13"/>
      <c r="PXD113" s="13"/>
      <c r="PXE113" s="13"/>
      <c r="PXF113" s="13"/>
      <c r="PXG113" s="13"/>
      <c r="PXH113" s="13"/>
      <c r="PXI113" s="13"/>
      <c r="PXJ113" s="13"/>
      <c r="PXK113" s="13"/>
      <c r="PXL113" s="13"/>
      <c r="PXM113" s="13"/>
      <c r="PXN113" s="13"/>
      <c r="PXO113" s="13"/>
      <c r="PXP113" s="13"/>
      <c r="PXQ113" s="13"/>
      <c r="PXR113" s="13"/>
      <c r="PXS113" s="13"/>
      <c r="PXT113" s="13"/>
      <c r="PXU113" s="13"/>
      <c r="PXV113" s="13"/>
      <c r="PXW113" s="13"/>
      <c r="PXX113" s="13"/>
      <c r="PXY113" s="13"/>
      <c r="PXZ113" s="13"/>
      <c r="PYA113" s="13"/>
      <c r="PYB113" s="13"/>
      <c r="PYC113" s="13"/>
      <c r="PYD113" s="13"/>
      <c r="PYE113" s="13"/>
      <c r="PYF113" s="13"/>
      <c r="PYG113" s="13"/>
      <c r="PYH113" s="13"/>
      <c r="PYI113" s="13"/>
      <c r="PYJ113" s="13"/>
      <c r="PYK113" s="13"/>
      <c r="PYL113" s="13"/>
      <c r="PYM113" s="13"/>
      <c r="PYN113" s="13"/>
      <c r="PYO113" s="13"/>
      <c r="PYP113" s="13"/>
      <c r="PYQ113" s="13"/>
      <c r="PYR113" s="13"/>
      <c r="PYS113" s="13"/>
      <c r="PYT113" s="13"/>
      <c r="PYU113" s="13"/>
      <c r="PYV113" s="13"/>
      <c r="PYW113" s="13"/>
      <c r="PYX113" s="13"/>
      <c r="PYY113" s="13"/>
      <c r="PYZ113" s="13"/>
      <c r="PZA113" s="13"/>
      <c r="PZB113" s="13"/>
      <c r="PZC113" s="13"/>
      <c r="PZD113" s="13"/>
      <c r="PZE113" s="13"/>
      <c r="PZF113" s="13"/>
      <c r="PZG113" s="13"/>
      <c r="PZH113" s="13"/>
      <c r="PZI113" s="13"/>
      <c r="PZJ113" s="13"/>
      <c r="PZK113" s="13"/>
      <c r="PZL113" s="13"/>
      <c r="PZM113" s="13"/>
      <c r="PZN113" s="13"/>
      <c r="PZO113" s="13"/>
      <c r="PZP113" s="13"/>
      <c r="PZQ113" s="13"/>
      <c r="PZR113" s="13"/>
      <c r="PZS113" s="13"/>
      <c r="PZT113" s="13"/>
      <c r="PZU113" s="13"/>
      <c r="PZV113" s="13"/>
      <c r="PZW113" s="13"/>
      <c r="PZX113" s="13"/>
      <c r="PZY113" s="13"/>
      <c r="PZZ113" s="13"/>
      <c r="QAA113" s="13"/>
      <c r="QAB113" s="13"/>
      <c r="QAC113" s="13"/>
      <c r="QAD113" s="13"/>
      <c r="QAE113" s="13"/>
      <c r="QAF113" s="13"/>
      <c r="QAG113" s="13"/>
      <c r="QAH113" s="13"/>
      <c r="QAI113" s="13"/>
      <c r="QAJ113" s="13"/>
      <c r="QAK113" s="13"/>
      <c r="QAL113" s="13"/>
      <c r="QAM113" s="13"/>
      <c r="QAN113" s="13"/>
      <c r="QAO113" s="13"/>
      <c r="QAP113" s="13"/>
      <c r="QAQ113" s="13"/>
      <c r="QAR113" s="13"/>
      <c r="QAS113" s="13"/>
      <c r="QAT113" s="13"/>
      <c r="QAU113" s="13"/>
      <c r="QAV113" s="13"/>
      <c r="QAW113" s="13"/>
      <c r="QAX113" s="13"/>
      <c r="QAY113" s="13"/>
      <c r="QAZ113" s="13"/>
      <c r="QBA113" s="13"/>
      <c r="QBB113" s="13"/>
      <c r="QBC113" s="13"/>
      <c r="QBD113" s="13"/>
      <c r="QBE113" s="13"/>
      <c r="QBF113" s="13"/>
      <c r="QBG113" s="13"/>
      <c r="QBH113" s="13"/>
      <c r="QBI113" s="13"/>
      <c r="QBJ113" s="13"/>
      <c r="QBK113" s="13"/>
      <c r="QBL113" s="13"/>
      <c r="QBM113" s="13"/>
      <c r="QBN113" s="13"/>
      <c r="QBO113" s="13"/>
      <c r="QBP113" s="13"/>
      <c r="QBQ113" s="13"/>
      <c r="QBR113" s="13"/>
      <c r="QBS113" s="13"/>
      <c r="QBT113" s="13"/>
      <c r="QBU113" s="13"/>
      <c r="QBV113" s="13"/>
      <c r="QBW113" s="13"/>
      <c r="QBX113" s="13"/>
      <c r="QBY113" s="13"/>
      <c r="QBZ113" s="13"/>
      <c r="QCA113" s="13"/>
      <c r="QCB113" s="13"/>
      <c r="QCC113" s="13"/>
      <c r="QCD113" s="13"/>
      <c r="QCE113" s="13"/>
      <c r="QCF113" s="13"/>
      <c r="QCG113" s="13"/>
      <c r="QCH113" s="13"/>
      <c r="QCI113" s="13"/>
      <c r="QCJ113" s="13"/>
      <c r="QCK113" s="13"/>
      <c r="QCL113" s="13"/>
      <c r="QCM113" s="13"/>
      <c r="QCN113" s="13"/>
      <c r="QCO113" s="13"/>
      <c r="QCP113" s="13"/>
      <c r="QCQ113" s="13"/>
      <c r="QCR113" s="13"/>
      <c r="QCS113" s="13"/>
      <c r="QCT113" s="13"/>
      <c r="QCU113" s="13"/>
      <c r="QCV113" s="13"/>
      <c r="QCW113" s="13"/>
      <c r="QCX113" s="13"/>
      <c r="QCY113" s="13"/>
      <c r="QCZ113" s="13"/>
      <c r="QDA113" s="13"/>
      <c r="QDB113" s="13"/>
      <c r="QDC113" s="13"/>
      <c r="QDD113" s="13"/>
      <c r="QDE113" s="13"/>
      <c r="QDF113" s="13"/>
      <c r="QDG113" s="13"/>
      <c r="QDH113" s="13"/>
      <c r="QDI113" s="13"/>
      <c r="QDJ113" s="13"/>
      <c r="QDK113" s="13"/>
      <c r="QDL113" s="13"/>
      <c r="QDM113" s="13"/>
      <c r="QDN113" s="13"/>
      <c r="QDO113" s="13"/>
      <c r="QDP113" s="13"/>
      <c r="QDQ113" s="13"/>
      <c r="QDR113" s="13"/>
      <c r="QDS113" s="13"/>
      <c r="QDT113" s="13"/>
      <c r="QDU113" s="13"/>
      <c r="QDV113" s="13"/>
      <c r="QDW113" s="13"/>
      <c r="QDX113" s="13"/>
      <c r="QDY113" s="13"/>
      <c r="QDZ113" s="13"/>
      <c r="QEA113" s="13"/>
      <c r="QEB113" s="13"/>
      <c r="QEC113" s="13"/>
      <c r="QED113" s="13"/>
      <c r="QEE113" s="13"/>
      <c r="QEF113" s="13"/>
      <c r="QEG113" s="13"/>
      <c r="QEH113" s="13"/>
      <c r="QEI113" s="13"/>
      <c r="QEJ113" s="13"/>
      <c r="QEK113" s="13"/>
      <c r="QEL113" s="13"/>
      <c r="QEM113" s="13"/>
      <c r="QEN113" s="13"/>
      <c r="QEO113" s="13"/>
      <c r="QEP113" s="13"/>
      <c r="QEQ113" s="13"/>
      <c r="QER113" s="13"/>
      <c r="QES113" s="13"/>
      <c r="QET113" s="13"/>
      <c r="QEU113" s="13"/>
      <c r="QEV113" s="13"/>
      <c r="QEW113" s="13"/>
      <c r="QEX113" s="13"/>
      <c r="QEY113" s="13"/>
      <c r="QEZ113" s="13"/>
      <c r="QFA113" s="13"/>
      <c r="QFB113" s="13"/>
      <c r="QFC113" s="13"/>
      <c r="QFD113" s="13"/>
      <c r="QFE113" s="13"/>
      <c r="QFF113" s="13"/>
      <c r="QFG113" s="13"/>
      <c r="QFH113" s="13"/>
      <c r="QFI113" s="13"/>
      <c r="QFJ113" s="13"/>
      <c r="QFK113" s="13"/>
      <c r="QFL113" s="13"/>
      <c r="QFM113" s="13"/>
      <c r="QFN113" s="13"/>
      <c r="QFO113" s="13"/>
      <c r="QFP113" s="13"/>
      <c r="QFQ113" s="13"/>
      <c r="QFR113" s="13"/>
      <c r="QFS113" s="13"/>
      <c r="QFT113" s="13"/>
      <c r="QFU113" s="13"/>
      <c r="QFV113" s="13"/>
      <c r="QFW113" s="13"/>
      <c r="QFX113" s="13"/>
      <c r="QFY113" s="13"/>
      <c r="QFZ113" s="13"/>
      <c r="QGA113" s="13"/>
      <c r="QGB113" s="13"/>
      <c r="QGC113" s="13"/>
      <c r="QGD113" s="13"/>
      <c r="QGE113" s="13"/>
      <c r="QGF113" s="13"/>
      <c r="QGG113" s="13"/>
      <c r="QGH113" s="13"/>
      <c r="QGI113" s="13"/>
      <c r="QGJ113" s="13"/>
      <c r="QGK113" s="13"/>
      <c r="QGL113" s="13"/>
      <c r="QGM113" s="13"/>
      <c r="QGN113" s="13"/>
      <c r="QGO113" s="13"/>
      <c r="QGP113" s="13"/>
      <c r="QGQ113" s="13"/>
      <c r="QGR113" s="13"/>
      <c r="QGS113" s="13"/>
      <c r="QGT113" s="13"/>
      <c r="QGU113" s="13"/>
      <c r="QGV113" s="13"/>
      <c r="QGW113" s="13"/>
      <c r="QGX113" s="13"/>
      <c r="QGY113" s="13"/>
      <c r="QGZ113" s="13"/>
      <c r="QHA113" s="13"/>
      <c r="QHB113" s="13"/>
      <c r="QHC113" s="13"/>
      <c r="QHD113" s="13"/>
      <c r="QHE113" s="13"/>
      <c r="QHF113" s="13"/>
      <c r="QHG113" s="13"/>
      <c r="QHH113" s="13"/>
      <c r="QHI113" s="13"/>
      <c r="QHJ113" s="13"/>
      <c r="QHK113" s="13"/>
      <c r="QHL113" s="13"/>
      <c r="QHM113" s="13"/>
      <c r="QHN113" s="13"/>
      <c r="QHO113" s="13"/>
      <c r="QHP113" s="13"/>
      <c r="QHQ113" s="13"/>
      <c r="QHR113" s="13"/>
      <c r="QHS113" s="13"/>
      <c r="QHT113" s="13"/>
      <c r="QHU113" s="13"/>
      <c r="QHV113" s="13"/>
      <c r="QHW113" s="13"/>
      <c r="QHX113" s="13"/>
      <c r="QHY113" s="13"/>
      <c r="QHZ113" s="13"/>
      <c r="QIA113" s="13"/>
      <c r="QIB113" s="13"/>
      <c r="QIC113" s="13"/>
      <c r="QID113" s="13"/>
      <c r="QIE113" s="13"/>
      <c r="QIF113" s="13"/>
      <c r="QIG113" s="13"/>
      <c r="QIH113" s="13"/>
      <c r="QII113" s="13"/>
      <c r="QIJ113" s="13"/>
      <c r="QIK113" s="13"/>
      <c r="QIL113" s="13"/>
      <c r="QIM113" s="13"/>
      <c r="QIN113" s="13"/>
      <c r="QIO113" s="13"/>
      <c r="QIP113" s="13"/>
      <c r="QIQ113" s="13"/>
      <c r="QIR113" s="13"/>
      <c r="QIS113" s="13"/>
      <c r="QIT113" s="13"/>
      <c r="QIU113" s="13"/>
      <c r="QIV113" s="13"/>
      <c r="QIW113" s="13"/>
      <c r="QIX113" s="13"/>
      <c r="QIY113" s="13"/>
      <c r="QIZ113" s="13"/>
      <c r="QJA113" s="13"/>
      <c r="QJB113" s="13"/>
      <c r="QJC113" s="13"/>
      <c r="QJD113" s="13"/>
      <c r="QJE113" s="13"/>
      <c r="QJF113" s="13"/>
      <c r="QJG113" s="13"/>
      <c r="QJH113" s="13"/>
      <c r="QJI113" s="13"/>
      <c r="QJJ113" s="13"/>
      <c r="QJK113" s="13"/>
      <c r="QJL113" s="13"/>
      <c r="QJM113" s="13"/>
      <c r="QJN113" s="13"/>
      <c r="QJO113" s="13"/>
      <c r="QJP113" s="13"/>
      <c r="QJQ113" s="13"/>
      <c r="QJR113" s="13"/>
      <c r="QJS113" s="13"/>
      <c r="QJT113" s="13"/>
      <c r="QJU113" s="13"/>
      <c r="QJV113" s="13"/>
      <c r="QJW113" s="13"/>
      <c r="QJX113" s="13"/>
      <c r="QJY113" s="13"/>
      <c r="QJZ113" s="13"/>
      <c r="QKA113" s="13"/>
      <c r="QKB113" s="13"/>
      <c r="QKC113" s="13"/>
      <c r="QKD113" s="13"/>
      <c r="QKE113" s="13"/>
      <c r="QKF113" s="13"/>
      <c r="QKG113" s="13"/>
      <c r="QKH113" s="13"/>
      <c r="QKI113" s="13"/>
      <c r="QKJ113" s="13"/>
      <c r="QKK113" s="13"/>
      <c r="QKL113" s="13"/>
      <c r="QKM113" s="13"/>
      <c r="QKN113" s="13"/>
      <c r="QKO113" s="13"/>
      <c r="QKP113" s="13"/>
      <c r="QKQ113" s="13"/>
      <c r="QKR113" s="13"/>
      <c r="QKS113" s="13"/>
      <c r="QKT113" s="13"/>
      <c r="QKU113" s="13"/>
      <c r="QKV113" s="13"/>
      <c r="QKW113" s="13"/>
      <c r="QKX113" s="13"/>
      <c r="QKY113" s="13"/>
      <c r="QKZ113" s="13"/>
      <c r="QLA113" s="13"/>
      <c r="QLB113" s="13"/>
      <c r="QLC113" s="13"/>
      <c r="QLD113" s="13"/>
      <c r="QLE113" s="13"/>
      <c r="QLF113" s="13"/>
      <c r="QLG113" s="13"/>
      <c r="QLH113" s="13"/>
      <c r="QLI113" s="13"/>
      <c r="QLJ113" s="13"/>
      <c r="QLK113" s="13"/>
      <c r="QLL113" s="13"/>
      <c r="QLM113" s="13"/>
      <c r="QLN113" s="13"/>
      <c r="QLO113" s="13"/>
      <c r="QLP113" s="13"/>
      <c r="QLQ113" s="13"/>
      <c r="QLR113" s="13"/>
      <c r="QLS113" s="13"/>
      <c r="QLT113" s="13"/>
      <c r="QLU113" s="13"/>
      <c r="QLV113" s="13"/>
      <c r="QLW113" s="13"/>
      <c r="QLX113" s="13"/>
      <c r="QLY113" s="13"/>
      <c r="QLZ113" s="13"/>
      <c r="QMA113" s="13"/>
      <c r="QMB113" s="13"/>
      <c r="QMC113" s="13"/>
      <c r="QMD113" s="13"/>
      <c r="QME113" s="13"/>
      <c r="QMF113" s="13"/>
      <c r="QMG113" s="13"/>
      <c r="QMH113" s="13"/>
      <c r="QMI113" s="13"/>
      <c r="QMJ113" s="13"/>
      <c r="QMK113" s="13"/>
      <c r="QML113" s="13"/>
      <c r="QMM113" s="13"/>
      <c r="QMN113" s="13"/>
      <c r="QMO113" s="13"/>
      <c r="QMP113" s="13"/>
      <c r="QMQ113" s="13"/>
      <c r="QMR113" s="13"/>
      <c r="QMS113" s="13"/>
      <c r="QMT113" s="13"/>
      <c r="QMU113" s="13"/>
      <c r="QMV113" s="13"/>
      <c r="QMW113" s="13"/>
      <c r="QMX113" s="13"/>
      <c r="QMY113" s="13"/>
      <c r="QMZ113" s="13"/>
      <c r="QNA113" s="13"/>
      <c r="QNB113" s="13"/>
      <c r="QNC113" s="13"/>
      <c r="QND113" s="13"/>
      <c r="QNE113" s="13"/>
      <c r="QNF113" s="13"/>
      <c r="QNG113" s="13"/>
      <c r="QNH113" s="13"/>
      <c r="QNI113" s="13"/>
      <c r="QNJ113" s="13"/>
      <c r="QNK113" s="13"/>
      <c r="QNL113" s="13"/>
      <c r="QNM113" s="13"/>
      <c r="QNN113" s="13"/>
      <c r="QNO113" s="13"/>
      <c r="QNP113" s="13"/>
      <c r="QNQ113" s="13"/>
      <c r="QNR113" s="13"/>
      <c r="QNS113" s="13"/>
      <c r="QNT113" s="13"/>
      <c r="QNU113" s="13"/>
      <c r="QNV113" s="13"/>
      <c r="QNW113" s="13"/>
      <c r="QNX113" s="13"/>
      <c r="QNY113" s="13"/>
      <c r="QNZ113" s="13"/>
      <c r="QOA113" s="13"/>
      <c r="QOB113" s="13"/>
      <c r="QOC113" s="13"/>
      <c r="QOD113" s="13"/>
      <c r="QOE113" s="13"/>
      <c r="QOF113" s="13"/>
      <c r="QOG113" s="13"/>
      <c r="QOH113" s="13"/>
      <c r="QOI113" s="13"/>
      <c r="QOJ113" s="13"/>
      <c r="QOK113" s="13"/>
      <c r="QOL113" s="13"/>
      <c r="QOM113" s="13"/>
      <c r="QON113" s="13"/>
      <c r="QOO113" s="13"/>
      <c r="QOP113" s="13"/>
      <c r="QOQ113" s="13"/>
      <c r="QOR113" s="13"/>
      <c r="QOS113" s="13"/>
      <c r="QOT113" s="13"/>
      <c r="QOU113" s="13"/>
      <c r="QOV113" s="13"/>
      <c r="QOW113" s="13"/>
      <c r="QOX113" s="13"/>
      <c r="QOY113" s="13"/>
      <c r="QOZ113" s="13"/>
      <c r="QPA113" s="13"/>
      <c r="QPB113" s="13"/>
      <c r="QPC113" s="13"/>
      <c r="QPD113" s="13"/>
      <c r="QPE113" s="13"/>
      <c r="QPF113" s="13"/>
      <c r="QPG113" s="13"/>
      <c r="QPH113" s="13"/>
      <c r="QPI113" s="13"/>
      <c r="QPJ113" s="13"/>
      <c r="QPK113" s="13"/>
      <c r="QPL113" s="13"/>
      <c r="QPM113" s="13"/>
      <c r="QPN113" s="13"/>
      <c r="QPO113" s="13"/>
      <c r="QPP113" s="13"/>
      <c r="QPQ113" s="13"/>
      <c r="QPR113" s="13"/>
      <c r="QPS113" s="13"/>
      <c r="QPT113" s="13"/>
      <c r="QPU113" s="13"/>
      <c r="QPV113" s="13"/>
      <c r="QPW113" s="13"/>
      <c r="QPX113" s="13"/>
      <c r="QPY113" s="13"/>
      <c r="QPZ113" s="13"/>
      <c r="QQA113" s="13"/>
      <c r="QQB113" s="13"/>
      <c r="QQC113" s="13"/>
      <c r="QQD113" s="13"/>
      <c r="QQE113" s="13"/>
      <c r="QQF113" s="13"/>
      <c r="QQG113" s="13"/>
      <c r="QQH113" s="13"/>
      <c r="QQI113" s="13"/>
      <c r="QQJ113" s="13"/>
      <c r="QQK113" s="13"/>
      <c r="QQL113" s="13"/>
      <c r="QQM113" s="13"/>
      <c r="QQN113" s="13"/>
      <c r="QQO113" s="13"/>
      <c r="QQP113" s="13"/>
      <c r="QQQ113" s="13"/>
      <c r="QQR113" s="13"/>
      <c r="QQS113" s="13"/>
      <c r="QQT113" s="13"/>
      <c r="QQU113" s="13"/>
      <c r="QQV113" s="13"/>
      <c r="QQW113" s="13"/>
      <c r="QQX113" s="13"/>
      <c r="QQY113" s="13"/>
      <c r="QQZ113" s="13"/>
      <c r="QRA113" s="13"/>
      <c r="QRB113" s="13"/>
      <c r="QRC113" s="13"/>
      <c r="QRD113" s="13"/>
      <c r="QRE113" s="13"/>
      <c r="QRF113" s="13"/>
      <c r="QRG113" s="13"/>
      <c r="QRH113" s="13"/>
      <c r="QRI113" s="13"/>
      <c r="QRJ113" s="13"/>
      <c r="QRK113" s="13"/>
      <c r="QRL113" s="13"/>
      <c r="QRM113" s="13"/>
      <c r="QRN113" s="13"/>
      <c r="QRO113" s="13"/>
      <c r="QRP113" s="13"/>
      <c r="QRQ113" s="13"/>
      <c r="QRR113" s="13"/>
      <c r="QRS113" s="13"/>
      <c r="QRT113" s="13"/>
      <c r="QRU113" s="13"/>
      <c r="QRV113" s="13"/>
      <c r="QRW113" s="13"/>
      <c r="QRX113" s="13"/>
      <c r="QRY113" s="13"/>
      <c r="QRZ113" s="13"/>
      <c r="QSA113" s="13"/>
      <c r="QSB113" s="13"/>
      <c r="QSC113" s="13"/>
      <c r="QSD113" s="13"/>
      <c r="QSE113" s="13"/>
      <c r="QSF113" s="13"/>
      <c r="QSG113" s="13"/>
      <c r="QSH113" s="13"/>
      <c r="QSI113" s="13"/>
      <c r="QSJ113" s="13"/>
      <c r="QSK113" s="13"/>
      <c r="QSL113" s="13"/>
      <c r="QSM113" s="13"/>
      <c r="QSN113" s="13"/>
      <c r="QSO113" s="13"/>
      <c r="QSP113" s="13"/>
      <c r="QSQ113" s="13"/>
      <c r="QSR113" s="13"/>
      <c r="QSS113" s="13"/>
      <c r="QST113" s="13"/>
      <c r="QSU113" s="13"/>
      <c r="QSV113" s="13"/>
      <c r="QSW113" s="13"/>
      <c r="QSX113" s="13"/>
      <c r="QSY113" s="13"/>
      <c r="QSZ113" s="13"/>
      <c r="QTA113" s="13"/>
      <c r="QTB113" s="13"/>
      <c r="QTC113" s="13"/>
      <c r="QTD113" s="13"/>
      <c r="QTE113" s="13"/>
      <c r="QTF113" s="13"/>
      <c r="QTG113" s="13"/>
      <c r="QTH113" s="13"/>
      <c r="QTI113" s="13"/>
      <c r="QTJ113" s="13"/>
      <c r="QTK113" s="13"/>
      <c r="QTL113" s="13"/>
      <c r="QTM113" s="13"/>
      <c r="QTN113" s="13"/>
      <c r="QTO113" s="13"/>
      <c r="QTP113" s="13"/>
      <c r="QTQ113" s="13"/>
      <c r="QTR113" s="13"/>
      <c r="QTS113" s="13"/>
      <c r="QTT113" s="13"/>
      <c r="QTU113" s="13"/>
      <c r="QTV113" s="13"/>
      <c r="QTW113" s="13"/>
      <c r="QTX113" s="13"/>
      <c r="QTY113" s="13"/>
      <c r="QTZ113" s="13"/>
      <c r="QUA113" s="13"/>
      <c r="QUB113" s="13"/>
      <c r="QUC113" s="13"/>
      <c r="QUD113" s="13"/>
      <c r="QUE113" s="13"/>
      <c r="QUF113" s="13"/>
      <c r="QUG113" s="13"/>
      <c r="QUH113" s="13"/>
      <c r="QUI113" s="13"/>
      <c r="QUJ113" s="13"/>
      <c r="QUK113" s="13"/>
      <c r="QUL113" s="13"/>
      <c r="QUM113" s="13"/>
      <c r="QUN113" s="13"/>
      <c r="QUO113" s="13"/>
      <c r="QUP113" s="13"/>
      <c r="QUQ113" s="13"/>
      <c r="QUR113" s="13"/>
      <c r="QUS113" s="13"/>
      <c r="QUT113" s="13"/>
      <c r="QUU113" s="13"/>
      <c r="QUV113" s="13"/>
      <c r="QUW113" s="13"/>
      <c r="QUX113" s="13"/>
      <c r="QUY113" s="13"/>
      <c r="QUZ113" s="13"/>
      <c r="QVA113" s="13"/>
      <c r="QVB113" s="13"/>
      <c r="QVC113" s="13"/>
      <c r="QVD113" s="13"/>
      <c r="QVE113" s="13"/>
      <c r="QVF113" s="13"/>
      <c r="QVG113" s="13"/>
      <c r="QVH113" s="13"/>
      <c r="QVI113" s="13"/>
      <c r="QVJ113" s="13"/>
      <c r="QVK113" s="13"/>
      <c r="QVL113" s="13"/>
      <c r="QVM113" s="13"/>
      <c r="QVN113" s="13"/>
      <c r="QVO113" s="13"/>
      <c r="QVP113" s="13"/>
      <c r="QVQ113" s="13"/>
      <c r="QVR113" s="13"/>
      <c r="QVS113" s="13"/>
      <c r="QVT113" s="13"/>
      <c r="QVU113" s="13"/>
      <c r="QVV113" s="13"/>
      <c r="QVW113" s="13"/>
      <c r="QVX113" s="13"/>
      <c r="QVY113" s="13"/>
      <c r="QVZ113" s="13"/>
      <c r="QWA113" s="13"/>
      <c r="QWB113" s="13"/>
      <c r="QWC113" s="13"/>
      <c r="QWD113" s="13"/>
      <c r="QWE113" s="13"/>
      <c r="QWF113" s="13"/>
      <c r="QWG113" s="13"/>
      <c r="QWH113" s="13"/>
      <c r="QWI113" s="13"/>
      <c r="QWJ113" s="13"/>
      <c r="QWK113" s="13"/>
      <c r="QWL113" s="13"/>
      <c r="QWM113" s="13"/>
      <c r="QWN113" s="13"/>
      <c r="QWO113" s="13"/>
      <c r="QWP113" s="13"/>
      <c r="QWQ113" s="13"/>
      <c r="QWR113" s="13"/>
      <c r="QWS113" s="13"/>
      <c r="QWT113" s="13"/>
      <c r="QWU113" s="13"/>
      <c r="QWV113" s="13"/>
      <c r="QWW113" s="13"/>
      <c r="QWX113" s="13"/>
      <c r="QWY113" s="13"/>
      <c r="QWZ113" s="13"/>
      <c r="QXA113" s="13"/>
      <c r="QXB113" s="13"/>
      <c r="QXC113" s="13"/>
      <c r="QXD113" s="13"/>
      <c r="QXE113" s="13"/>
      <c r="QXF113" s="13"/>
      <c r="QXG113" s="13"/>
      <c r="QXH113" s="13"/>
      <c r="QXI113" s="13"/>
      <c r="QXJ113" s="13"/>
      <c r="QXK113" s="13"/>
      <c r="QXL113" s="13"/>
      <c r="QXM113" s="13"/>
      <c r="QXN113" s="13"/>
      <c r="QXO113" s="13"/>
      <c r="QXP113" s="13"/>
      <c r="QXQ113" s="13"/>
      <c r="QXR113" s="13"/>
      <c r="QXS113" s="13"/>
      <c r="QXT113" s="13"/>
      <c r="QXU113" s="13"/>
      <c r="QXV113" s="13"/>
      <c r="QXW113" s="13"/>
      <c r="QXX113" s="13"/>
      <c r="QXY113" s="13"/>
      <c r="QXZ113" s="13"/>
      <c r="QYA113" s="13"/>
      <c r="QYB113" s="13"/>
      <c r="QYC113" s="13"/>
      <c r="QYD113" s="13"/>
      <c r="QYE113" s="13"/>
      <c r="QYF113" s="13"/>
      <c r="QYG113" s="13"/>
      <c r="QYH113" s="13"/>
      <c r="QYI113" s="13"/>
      <c r="QYJ113" s="13"/>
      <c r="QYK113" s="13"/>
      <c r="QYL113" s="13"/>
      <c r="QYM113" s="13"/>
      <c r="QYN113" s="13"/>
      <c r="QYO113" s="13"/>
      <c r="QYP113" s="13"/>
      <c r="QYQ113" s="13"/>
      <c r="QYR113" s="13"/>
      <c r="QYS113" s="13"/>
      <c r="QYT113" s="13"/>
      <c r="QYU113" s="13"/>
      <c r="QYV113" s="13"/>
      <c r="QYW113" s="13"/>
      <c r="QYX113" s="13"/>
      <c r="QYY113" s="13"/>
      <c r="QYZ113" s="13"/>
      <c r="QZA113" s="13"/>
      <c r="QZB113" s="13"/>
      <c r="QZC113" s="13"/>
      <c r="QZD113" s="13"/>
      <c r="QZE113" s="13"/>
      <c r="QZF113" s="13"/>
      <c r="QZG113" s="13"/>
      <c r="QZH113" s="13"/>
      <c r="QZI113" s="13"/>
      <c r="QZJ113" s="13"/>
      <c r="QZK113" s="13"/>
      <c r="QZL113" s="13"/>
      <c r="QZM113" s="13"/>
      <c r="QZN113" s="13"/>
      <c r="QZO113" s="13"/>
      <c r="QZP113" s="13"/>
      <c r="QZQ113" s="13"/>
      <c r="QZR113" s="13"/>
      <c r="QZS113" s="13"/>
      <c r="QZT113" s="13"/>
      <c r="QZU113" s="13"/>
      <c r="QZV113" s="13"/>
      <c r="QZW113" s="13"/>
      <c r="QZX113" s="13"/>
      <c r="QZY113" s="13"/>
      <c r="QZZ113" s="13"/>
      <c r="RAA113" s="13"/>
      <c r="RAB113" s="13"/>
      <c r="RAC113" s="13"/>
      <c r="RAD113" s="13"/>
      <c r="RAE113" s="13"/>
      <c r="RAF113" s="13"/>
      <c r="RAG113" s="13"/>
      <c r="RAH113" s="13"/>
      <c r="RAI113" s="13"/>
      <c r="RAJ113" s="13"/>
      <c r="RAK113" s="13"/>
      <c r="RAL113" s="13"/>
      <c r="RAM113" s="13"/>
      <c r="RAN113" s="13"/>
      <c r="RAO113" s="13"/>
      <c r="RAP113" s="13"/>
      <c r="RAQ113" s="13"/>
      <c r="RAR113" s="13"/>
      <c r="RAS113" s="13"/>
      <c r="RAT113" s="13"/>
      <c r="RAU113" s="13"/>
      <c r="RAV113" s="13"/>
      <c r="RAW113" s="13"/>
      <c r="RAX113" s="13"/>
      <c r="RAY113" s="13"/>
      <c r="RAZ113" s="13"/>
      <c r="RBA113" s="13"/>
      <c r="RBB113" s="13"/>
      <c r="RBC113" s="13"/>
      <c r="RBD113" s="13"/>
      <c r="RBE113" s="13"/>
      <c r="RBF113" s="13"/>
      <c r="RBG113" s="13"/>
      <c r="RBH113" s="13"/>
      <c r="RBI113" s="13"/>
      <c r="RBJ113" s="13"/>
      <c r="RBK113" s="13"/>
      <c r="RBL113" s="13"/>
      <c r="RBM113" s="13"/>
      <c r="RBN113" s="13"/>
      <c r="RBO113" s="13"/>
      <c r="RBP113" s="13"/>
      <c r="RBQ113" s="13"/>
      <c r="RBR113" s="13"/>
      <c r="RBS113" s="13"/>
      <c r="RBT113" s="13"/>
      <c r="RBU113" s="13"/>
      <c r="RBV113" s="13"/>
      <c r="RBW113" s="13"/>
      <c r="RBX113" s="13"/>
      <c r="RBY113" s="13"/>
      <c r="RBZ113" s="13"/>
      <c r="RCA113" s="13"/>
      <c r="RCB113" s="13"/>
      <c r="RCC113" s="13"/>
      <c r="RCD113" s="13"/>
      <c r="RCE113" s="13"/>
      <c r="RCF113" s="13"/>
      <c r="RCG113" s="13"/>
      <c r="RCH113" s="13"/>
      <c r="RCI113" s="13"/>
      <c r="RCJ113" s="13"/>
      <c r="RCK113" s="13"/>
      <c r="RCL113" s="13"/>
      <c r="RCM113" s="13"/>
      <c r="RCN113" s="13"/>
      <c r="RCO113" s="13"/>
      <c r="RCP113" s="13"/>
      <c r="RCQ113" s="13"/>
      <c r="RCR113" s="13"/>
      <c r="RCS113" s="13"/>
      <c r="RCT113" s="13"/>
      <c r="RCU113" s="13"/>
      <c r="RCV113" s="13"/>
      <c r="RCW113" s="13"/>
      <c r="RCX113" s="13"/>
      <c r="RCY113" s="13"/>
      <c r="RCZ113" s="13"/>
      <c r="RDA113" s="13"/>
      <c r="RDB113" s="13"/>
      <c r="RDC113" s="13"/>
      <c r="RDD113" s="13"/>
      <c r="RDE113" s="13"/>
      <c r="RDF113" s="13"/>
      <c r="RDG113" s="13"/>
      <c r="RDH113" s="13"/>
      <c r="RDI113" s="13"/>
      <c r="RDJ113" s="13"/>
      <c r="RDK113" s="13"/>
      <c r="RDL113" s="13"/>
      <c r="RDM113" s="13"/>
      <c r="RDN113" s="13"/>
      <c r="RDO113" s="13"/>
      <c r="RDP113" s="13"/>
      <c r="RDQ113" s="13"/>
      <c r="RDR113" s="13"/>
      <c r="RDS113" s="13"/>
      <c r="RDT113" s="13"/>
      <c r="RDU113" s="13"/>
      <c r="RDV113" s="13"/>
      <c r="RDW113" s="13"/>
      <c r="RDX113" s="13"/>
      <c r="RDY113" s="13"/>
      <c r="RDZ113" s="13"/>
      <c r="REA113" s="13"/>
      <c r="REB113" s="13"/>
      <c r="REC113" s="13"/>
      <c r="RED113" s="13"/>
      <c r="REE113" s="13"/>
      <c r="REF113" s="13"/>
      <c r="REG113" s="13"/>
      <c r="REH113" s="13"/>
      <c r="REI113" s="13"/>
      <c r="REJ113" s="13"/>
      <c r="REK113" s="13"/>
      <c r="REL113" s="13"/>
      <c r="REM113" s="13"/>
      <c r="REN113" s="13"/>
      <c r="REO113" s="13"/>
      <c r="REP113" s="13"/>
      <c r="REQ113" s="13"/>
      <c r="RER113" s="13"/>
      <c r="RES113" s="13"/>
      <c r="RET113" s="13"/>
      <c r="REU113" s="13"/>
      <c r="REV113" s="13"/>
      <c r="REW113" s="13"/>
      <c r="REX113" s="13"/>
      <c r="REY113" s="13"/>
      <c r="REZ113" s="13"/>
      <c r="RFA113" s="13"/>
      <c r="RFB113" s="13"/>
      <c r="RFC113" s="13"/>
      <c r="RFD113" s="13"/>
      <c r="RFE113" s="13"/>
      <c r="RFF113" s="13"/>
      <c r="RFG113" s="13"/>
      <c r="RFH113" s="13"/>
      <c r="RFI113" s="13"/>
      <c r="RFJ113" s="13"/>
      <c r="RFK113" s="13"/>
      <c r="RFL113" s="13"/>
      <c r="RFM113" s="13"/>
      <c r="RFN113" s="13"/>
      <c r="RFO113" s="13"/>
      <c r="RFP113" s="13"/>
      <c r="RFQ113" s="13"/>
      <c r="RFR113" s="13"/>
      <c r="RFS113" s="13"/>
      <c r="RFT113" s="13"/>
      <c r="RFU113" s="13"/>
      <c r="RFV113" s="13"/>
      <c r="RFW113" s="13"/>
      <c r="RFX113" s="13"/>
      <c r="RFY113" s="13"/>
      <c r="RFZ113" s="13"/>
      <c r="RGA113" s="13"/>
      <c r="RGB113" s="13"/>
      <c r="RGC113" s="13"/>
      <c r="RGD113" s="13"/>
      <c r="RGE113" s="13"/>
      <c r="RGF113" s="13"/>
      <c r="RGG113" s="13"/>
      <c r="RGH113" s="13"/>
      <c r="RGI113" s="13"/>
      <c r="RGJ113" s="13"/>
      <c r="RGK113" s="13"/>
      <c r="RGL113" s="13"/>
      <c r="RGM113" s="13"/>
      <c r="RGN113" s="13"/>
      <c r="RGO113" s="13"/>
      <c r="RGP113" s="13"/>
      <c r="RGQ113" s="13"/>
      <c r="RGR113" s="13"/>
      <c r="RGS113" s="13"/>
      <c r="RGT113" s="13"/>
      <c r="RGU113" s="13"/>
      <c r="RGV113" s="13"/>
      <c r="RGW113" s="13"/>
      <c r="RGX113" s="13"/>
      <c r="RGY113" s="13"/>
      <c r="RGZ113" s="13"/>
      <c r="RHA113" s="13"/>
      <c r="RHB113" s="13"/>
      <c r="RHC113" s="13"/>
      <c r="RHD113" s="13"/>
      <c r="RHE113" s="13"/>
      <c r="RHF113" s="13"/>
      <c r="RHG113" s="13"/>
      <c r="RHH113" s="13"/>
      <c r="RHI113" s="13"/>
      <c r="RHJ113" s="13"/>
      <c r="RHK113" s="13"/>
      <c r="RHL113" s="13"/>
      <c r="RHM113" s="13"/>
      <c r="RHN113" s="13"/>
      <c r="RHO113" s="13"/>
      <c r="RHP113" s="13"/>
      <c r="RHQ113" s="13"/>
      <c r="RHR113" s="13"/>
      <c r="RHS113" s="13"/>
      <c r="RHT113" s="13"/>
      <c r="RHU113" s="13"/>
      <c r="RHV113" s="13"/>
      <c r="RHW113" s="13"/>
      <c r="RHX113" s="13"/>
      <c r="RHY113" s="13"/>
      <c r="RHZ113" s="13"/>
      <c r="RIA113" s="13"/>
      <c r="RIB113" s="13"/>
      <c r="RIC113" s="13"/>
      <c r="RID113" s="13"/>
      <c r="RIE113" s="13"/>
      <c r="RIF113" s="13"/>
      <c r="RIG113" s="13"/>
      <c r="RIH113" s="13"/>
      <c r="RII113" s="13"/>
      <c r="RIJ113" s="13"/>
      <c r="RIK113" s="13"/>
      <c r="RIL113" s="13"/>
      <c r="RIM113" s="13"/>
      <c r="RIN113" s="13"/>
      <c r="RIO113" s="13"/>
      <c r="RIP113" s="13"/>
      <c r="RIQ113" s="13"/>
      <c r="RIR113" s="13"/>
      <c r="RIS113" s="13"/>
      <c r="RIT113" s="13"/>
      <c r="RIU113" s="13"/>
      <c r="RIV113" s="13"/>
      <c r="RIW113" s="13"/>
      <c r="RIX113" s="13"/>
      <c r="RIY113" s="13"/>
      <c r="RIZ113" s="13"/>
      <c r="RJA113" s="13"/>
      <c r="RJB113" s="13"/>
      <c r="RJC113" s="13"/>
      <c r="RJD113" s="13"/>
      <c r="RJE113" s="13"/>
      <c r="RJF113" s="13"/>
      <c r="RJG113" s="13"/>
      <c r="RJH113" s="13"/>
      <c r="RJI113" s="13"/>
      <c r="RJJ113" s="13"/>
      <c r="RJK113" s="13"/>
      <c r="RJL113" s="13"/>
      <c r="RJM113" s="13"/>
      <c r="RJN113" s="13"/>
      <c r="RJO113" s="13"/>
      <c r="RJP113" s="13"/>
      <c r="RJQ113" s="13"/>
      <c r="RJR113" s="13"/>
      <c r="RJS113" s="13"/>
      <c r="RJT113" s="13"/>
      <c r="RJU113" s="13"/>
      <c r="RJV113" s="13"/>
      <c r="RJW113" s="13"/>
      <c r="RJX113" s="13"/>
      <c r="RJY113" s="13"/>
      <c r="RJZ113" s="13"/>
      <c r="RKA113" s="13"/>
      <c r="RKB113" s="13"/>
      <c r="RKC113" s="13"/>
      <c r="RKD113" s="13"/>
      <c r="RKE113" s="13"/>
      <c r="RKF113" s="13"/>
      <c r="RKG113" s="13"/>
      <c r="RKH113" s="13"/>
      <c r="RKI113" s="13"/>
      <c r="RKJ113" s="13"/>
      <c r="RKK113" s="13"/>
      <c r="RKL113" s="13"/>
      <c r="RKM113" s="13"/>
      <c r="RKN113" s="13"/>
      <c r="RKO113" s="13"/>
      <c r="RKP113" s="13"/>
      <c r="RKQ113" s="13"/>
      <c r="RKR113" s="13"/>
      <c r="RKS113" s="13"/>
      <c r="RKT113" s="13"/>
      <c r="RKU113" s="13"/>
      <c r="RKV113" s="13"/>
      <c r="RKW113" s="13"/>
      <c r="RKX113" s="13"/>
      <c r="RKY113" s="13"/>
      <c r="RKZ113" s="13"/>
      <c r="RLA113" s="13"/>
      <c r="RLB113" s="13"/>
      <c r="RLC113" s="13"/>
      <c r="RLD113" s="13"/>
      <c r="RLE113" s="13"/>
      <c r="RLF113" s="13"/>
      <c r="RLG113" s="13"/>
      <c r="RLH113" s="13"/>
      <c r="RLI113" s="13"/>
      <c r="RLJ113" s="13"/>
      <c r="RLK113" s="13"/>
      <c r="RLL113" s="13"/>
      <c r="RLM113" s="13"/>
      <c r="RLN113" s="13"/>
      <c r="RLO113" s="13"/>
      <c r="RLP113" s="13"/>
      <c r="RLQ113" s="13"/>
      <c r="RLR113" s="13"/>
      <c r="RLS113" s="13"/>
      <c r="RLT113" s="13"/>
      <c r="RLU113" s="13"/>
      <c r="RLV113" s="13"/>
      <c r="RLW113" s="13"/>
      <c r="RLX113" s="13"/>
      <c r="RLY113" s="13"/>
      <c r="RLZ113" s="13"/>
      <c r="RMA113" s="13"/>
      <c r="RMB113" s="13"/>
      <c r="RMC113" s="13"/>
      <c r="RMD113" s="13"/>
      <c r="RME113" s="13"/>
      <c r="RMF113" s="13"/>
      <c r="RMG113" s="13"/>
      <c r="RMH113" s="13"/>
      <c r="RMI113" s="13"/>
      <c r="RMJ113" s="13"/>
      <c r="RMK113" s="13"/>
      <c r="RML113" s="13"/>
      <c r="RMM113" s="13"/>
      <c r="RMN113" s="13"/>
      <c r="RMO113" s="13"/>
      <c r="RMP113" s="13"/>
      <c r="RMQ113" s="13"/>
      <c r="RMR113" s="13"/>
      <c r="RMS113" s="13"/>
      <c r="RMT113" s="13"/>
      <c r="RMU113" s="13"/>
      <c r="RMV113" s="13"/>
      <c r="RMW113" s="13"/>
      <c r="RMX113" s="13"/>
      <c r="RMY113" s="13"/>
      <c r="RMZ113" s="13"/>
      <c r="RNA113" s="13"/>
      <c r="RNB113" s="13"/>
      <c r="RNC113" s="13"/>
      <c r="RND113" s="13"/>
      <c r="RNE113" s="13"/>
      <c r="RNF113" s="13"/>
      <c r="RNG113" s="13"/>
      <c r="RNH113" s="13"/>
      <c r="RNI113" s="13"/>
      <c r="RNJ113" s="13"/>
      <c r="RNK113" s="13"/>
      <c r="RNL113" s="13"/>
      <c r="RNM113" s="13"/>
      <c r="RNN113" s="13"/>
      <c r="RNO113" s="13"/>
      <c r="RNP113" s="13"/>
      <c r="RNQ113" s="13"/>
      <c r="RNR113" s="13"/>
      <c r="RNS113" s="13"/>
      <c r="RNT113" s="13"/>
      <c r="RNU113" s="13"/>
      <c r="RNV113" s="13"/>
      <c r="RNW113" s="13"/>
      <c r="RNX113" s="13"/>
      <c r="RNY113" s="13"/>
      <c r="RNZ113" s="13"/>
      <c r="ROA113" s="13"/>
      <c r="ROB113" s="13"/>
      <c r="ROC113" s="13"/>
      <c r="ROD113" s="13"/>
      <c r="ROE113" s="13"/>
      <c r="ROF113" s="13"/>
      <c r="ROG113" s="13"/>
      <c r="ROH113" s="13"/>
      <c r="ROI113" s="13"/>
      <c r="ROJ113" s="13"/>
      <c r="ROK113" s="13"/>
      <c r="ROL113" s="13"/>
      <c r="ROM113" s="13"/>
      <c r="RON113" s="13"/>
      <c r="ROO113" s="13"/>
      <c r="ROP113" s="13"/>
      <c r="ROQ113" s="13"/>
      <c r="ROR113" s="13"/>
      <c r="ROS113" s="13"/>
      <c r="ROT113" s="13"/>
      <c r="ROU113" s="13"/>
      <c r="ROV113" s="13"/>
      <c r="ROW113" s="13"/>
      <c r="ROX113" s="13"/>
      <c r="ROY113" s="13"/>
      <c r="ROZ113" s="13"/>
      <c r="RPA113" s="13"/>
      <c r="RPB113" s="13"/>
      <c r="RPC113" s="13"/>
      <c r="RPD113" s="13"/>
      <c r="RPE113" s="13"/>
      <c r="RPF113" s="13"/>
      <c r="RPG113" s="13"/>
      <c r="RPH113" s="13"/>
      <c r="RPI113" s="13"/>
      <c r="RPJ113" s="13"/>
      <c r="RPK113" s="13"/>
      <c r="RPL113" s="13"/>
      <c r="RPM113" s="13"/>
      <c r="RPN113" s="13"/>
      <c r="RPO113" s="13"/>
      <c r="RPP113" s="13"/>
      <c r="RPQ113" s="13"/>
      <c r="RPR113" s="13"/>
      <c r="RPS113" s="13"/>
      <c r="RPT113" s="13"/>
      <c r="RPU113" s="13"/>
      <c r="RPV113" s="13"/>
      <c r="RPW113" s="13"/>
      <c r="RPX113" s="13"/>
      <c r="RPY113" s="13"/>
      <c r="RPZ113" s="13"/>
      <c r="RQA113" s="13"/>
      <c r="RQB113" s="13"/>
      <c r="RQC113" s="13"/>
      <c r="RQD113" s="13"/>
      <c r="RQE113" s="13"/>
      <c r="RQF113" s="13"/>
      <c r="RQG113" s="13"/>
      <c r="RQH113" s="13"/>
      <c r="RQI113" s="13"/>
      <c r="RQJ113" s="13"/>
      <c r="RQK113" s="13"/>
      <c r="RQL113" s="13"/>
      <c r="RQM113" s="13"/>
      <c r="RQN113" s="13"/>
      <c r="RQO113" s="13"/>
      <c r="RQP113" s="13"/>
      <c r="RQQ113" s="13"/>
      <c r="RQR113" s="13"/>
      <c r="RQS113" s="13"/>
      <c r="RQT113" s="13"/>
      <c r="RQU113" s="13"/>
      <c r="RQV113" s="13"/>
      <c r="RQW113" s="13"/>
      <c r="RQX113" s="13"/>
      <c r="RQY113" s="13"/>
      <c r="RQZ113" s="13"/>
      <c r="RRA113" s="13"/>
      <c r="RRB113" s="13"/>
      <c r="RRC113" s="13"/>
      <c r="RRD113" s="13"/>
      <c r="RRE113" s="13"/>
      <c r="RRF113" s="13"/>
      <c r="RRG113" s="13"/>
      <c r="RRH113" s="13"/>
      <c r="RRI113" s="13"/>
      <c r="RRJ113" s="13"/>
      <c r="RRK113" s="13"/>
      <c r="RRL113" s="13"/>
      <c r="RRM113" s="13"/>
      <c r="RRN113" s="13"/>
      <c r="RRO113" s="13"/>
      <c r="RRP113" s="13"/>
      <c r="RRQ113" s="13"/>
      <c r="RRR113" s="13"/>
      <c r="RRS113" s="13"/>
      <c r="RRT113" s="13"/>
      <c r="RRU113" s="13"/>
      <c r="RRV113" s="13"/>
      <c r="RRW113" s="13"/>
      <c r="RRX113" s="13"/>
      <c r="RRY113" s="13"/>
      <c r="RRZ113" s="13"/>
      <c r="RSA113" s="13"/>
      <c r="RSB113" s="13"/>
      <c r="RSC113" s="13"/>
      <c r="RSD113" s="13"/>
      <c r="RSE113" s="13"/>
      <c r="RSF113" s="13"/>
      <c r="RSG113" s="13"/>
      <c r="RSH113" s="13"/>
      <c r="RSI113" s="13"/>
      <c r="RSJ113" s="13"/>
      <c r="RSK113" s="13"/>
      <c r="RSL113" s="13"/>
      <c r="RSM113" s="13"/>
      <c r="RSN113" s="13"/>
      <c r="RSO113" s="13"/>
      <c r="RSP113" s="13"/>
      <c r="RSQ113" s="13"/>
      <c r="RSR113" s="13"/>
      <c r="RSS113" s="13"/>
      <c r="RST113" s="13"/>
      <c r="RSU113" s="13"/>
      <c r="RSV113" s="13"/>
      <c r="RSW113" s="13"/>
      <c r="RSX113" s="13"/>
      <c r="RSY113" s="13"/>
      <c r="RSZ113" s="13"/>
      <c r="RTA113" s="13"/>
      <c r="RTB113" s="13"/>
      <c r="RTC113" s="13"/>
      <c r="RTD113" s="13"/>
      <c r="RTE113" s="13"/>
      <c r="RTF113" s="13"/>
      <c r="RTG113" s="13"/>
      <c r="RTH113" s="13"/>
      <c r="RTI113" s="13"/>
      <c r="RTJ113" s="13"/>
      <c r="RTK113" s="13"/>
      <c r="RTL113" s="13"/>
      <c r="RTM113" s="13"/>
      <c r="RTN113" s="13"/>
      <c r="RTO113" s="13"/>
      <c r="RTP113" s="13"/>
      <c r="RTQ113" s="13"/>
      <c r="RTR113" s="13"/>
      <c r="RTS113" s="13"/>
      <c r="RTT113" s="13"/>
      <c r="RTU113" s="13"/>
      <c r="RTV113" s="13"/>
      <c r="RTW113" s="13"/>
      <c r="RTX113" s="13"/>
      <c r="RTY113" s="13"/>
      <c r="RTZ113" s="13"/>
      <c r="RUA113" s="13"/>
      <c r="RUB113" s="13"/>
      <c r="RUC113" s="13"/>
      <c r="RUD113" s="13"/>
      <c r="RUE113" s="13"/>
      <c r="RUF113" s="13"/>
      <c r="RUG113" s="13"/>
      <c r="RUH113" s="13"/>
      <c r="RUI113" s="13"/>
      <c r="RUJ113" s="13"/>
      <c r="RUK113" s="13"/>
      <c r="RUL113" s="13"/>
      <c r="RUM113" s="13"/>
      <c r="RUN113" s="13"/>
      <c r="RUO113" s="13"/>
      <c r="RUP113" s="13"/>
      <c r="RUQ113" s="13"/>
      <c r="RUR113" s="13"/>
      <c r="RUS113" s="13"/>
      <c r="RUT113" s="13"/>
      <c r="RUU113" s="13"/>
      <c r="RUV113" s="13"/>
      <c r="RUW113" s="13"/>
      <c r="RUX113" s="13"/>
      <c r="RUY113" s="13"/>
      <c r="RUZ113" s="13"/>
      <c r="RVA113" s="13"/>
      <c r="RVB113" s="13"/>
      <c r="RVC113" s="13"/>
      <c r="RVD113" s="13"/>
      <c r="RVE113" s="13"/>
      <c r="RVF113" s="13"/>
      <c r="RVG113" s="13"/>
      <c r="RVH113" s="13"/>
      <c r="RVI113" s="13"/>
      <c r="RVJ113" s="13"/>
      <c r="RVK113" s="13"/>
      <c r="RVL113" s="13"/>
      <c r="RVM113" s="13"/>
      <c r="RVN113" s="13"/>
      <c r="RVO113" s="13"/>
      <c r="RVP113" s="13"/>
      <c r="RVQ113" s="13"/>
      <c r="RVR113" s="13"/>
      <c r="RVS113" s="13"/>
      <c r="RVT113" s="13"/>
      <c r="RVU113" s="13"/>
      <c r="RVV113" s="13"/>
      <c r="RVW113" s="13"/>
      <c r="RVX113" s="13"/>
      <c r="RVY113" s="13"/>
      <c r="RVZ113" s="13"/>
      <c r="RWA113" s="13"/>
      <c r="RWB113" s="13"/>
      <c r="RWC113" s="13"/>
      <c r="RWD113" s="13"/>
      <c r="RWE113" s="13"/>
      <c r="RWF113" s="13"/>
      <c r="RWG113" s="13"/>
      <c r="RWH113" s="13"/>
      <c r="RWI113" s="13"/>
      <c r="RWJ113" s="13"/>
      <c r="RWK113" s="13"/>
      <c r="RWL113" s="13"/>
      <c r="RWM113" s="13"/>
      <c r="RWN113" s="13"/>
      <c r="RWO113" s="13"/>
      <c r="RWP113" s="13"/>
      <c r="RWQ113" s="13"/>
      <c r="RWR113" s="13"/>
      <c r="RWS113" s="13"/>
      <c r="RWT113" s="13"/>
      <c r="RWU113" s="13"/>
      <c r="RWV113" s="13"/>
      <c r="RWW113" s="13"/>
      <c r="RWX113" s="13"/>
      <c r="RWY113" s="13"/>
      <c r="RWZ113" s="13"/>
      <c r="RXA113" s="13"/>
      <c r="RXB113" s="13"/>
      <c r="RXC113" s="13"/>
      <c r="RXD113" s="13"/>
      <c r="RXE113" s="13"/>
      <c r="RXF113" s="13"/>
      <c r="RXG113" s="13"/>
      <c r="RXH113" s="13"/>
      <c r="RXI113" s="13"/>
      <c r="RXJ113" s="13"/>
      <c r="RXK113" s="13"/>
      <c r="RXL113" s="13"/>
      <c r="RXM113" s="13"/>
      <c r="RXN113" s="13"/>
      <c r="RXO113" s="13"/>
      <c r="RXP113" s="13"/>
      <c r="RXQ113" s="13"/>
      <c r="RXR113" s="13"/>
      <c r="RXS113" s="13"/>
      <c r="RXT113" s="13"/>
      <c r="RXU113" s="13"/>
      <c r="RXV113" s="13"/>
      <c r="RXW113" s="13"/>
      <c r="RXX113" s="13"/>
      <c r="RXY113" s="13"/>
      <c r="RXZ113" s="13"/>
      <c r="RYA113" s="13"/>
      <c r="RYB113" s="13"/>
      <c r="RYC113" s="13"/>
      <c r="RYD113" s="13"/>
      <c r="RYE113" s="13"/>
      <c r="RYF113" s="13"/>
      <c r="RYG113" s="13"/>
      <c r="RYH113" s="13"/>
      <c r="RYI113" s="13"/>
      <c r="RYJ113" s="13"/>
      <c r="RYK113" s="13"/>
      <c r="RYL113" s="13"/>
      <c r="RYM113" s="13"/>
      <c r="RYN113" s="13"/>
      <c r="RYO113" s="13"/>
      <c r="RYP113" s="13"/>
      <c r="RYQ113" s="13"/>
      <c r="RYR113" s="13"/>
      <c r="RYS113" s="13"/>
      <c r="RYT113" s="13"/>
      <c r="RYU113" s="13"/>
      <c r="RYV113" s="13"/>
      <c r="RYW113" s="13"/>
      <c r="RYX113" s="13"/>
      <c r="RYY113" s="13"/>
      <c r="RYZ113" s="13"/>
      <c r="RZA113" s="13"/>
      <c r="RZB113" s="13"/>
      <c r="RZC113" s="13"/>
      <c r="RZD113" s="13"/>
      <c r="RZE113" s="13"/>
      <c r="RZF113" s="13"/>
      <c r="RZG113" s="13"/>
      <c r="RZH113" s="13"/>
      <c r="RZI113" s="13"/>
      <c r="RZJ113" s="13"/>
      <c r="RZK113" s="13"/>
      <c r="RZL113" s="13"/>
      <c r="RZM113" s="13"/>
      <c r="RZN113" s="13"/>
      <c r="RZO113" s="13"/>
      <c r="RZP113" s="13"/>
      <c r="RZQ113" s="13"/>
      <c r="RZR113" s="13"/>
      <c r="RZS113" s="13"/>
      <c r="RZT113" s="13"/>
      <c r="RZU113" s="13"/>
      <c r="RZV113" s="13"/>
      <c r="RZW113" s="13"/>
      <c r="RZX113" s="13"/>
      <c r="RZY113" s="13"/>
      <c r="RZZ113" s="13"/>
      <c r="SAA113" s="13"/>
      <c r="SAB113" s="13"/>
      <c r="SAC113" s="13"/>
      <c r="SAD113" s="13"/>
      <c r="SAE113" s="13"/>
      <c r="SAF113" s="13"/>
      <c r="SAG113" s="13"/>
      <c r="SAH113" s="13"/>
      <c r="SAI113" s="13"/>
      <c r="SAJ113" s="13"/>
      <c r="SAK113" s="13"/>
      <c r="SAL113" s="13"/>
      <c r="SAM113" s="13"/>
      <c r="SAN113" s="13"/>
      <c r="SAO113" s="13"/>
      <c r="SAP113" s="13"/>
      <c r="SAQ113" s="13"/>
      <c r="SAR113" s="13"/>
      <c r="SAS113" s="13"/>
      <c r="SAT113" s="13"/>
      <c r="SAU113" s="13"/>
      <c r="SAV113" s="13"/>
      <c r="SAW113" s="13"/>
      <c r="SAX113" s="13"/>
      <c r="SAY113" s="13"/>
      <c r="SAZ113" s="13"/>
      <c r="SBA113" s="13"/>
      <c r="SBB113" s="13"/>
      <c r="SBC113" s="13"/>
      <c r="SBD113" s="13"/>
      <c r="SBE113" s="13"/>
      <c r="SBF113" s="13"/>
      <c r="SBG113" s="13"/>
      <c r="SBH113" s="13"/>
      <c r="SBI113" s="13"/>
      <c r="SBJ113" s="13"/>
      <c r="SBK113" s="13"/>
      <c r="SBL113" s="13"/>
      <c r="SBM113" s="13"/>
      <c r="SBN113" s="13"/>
      <c r="SBO113" s="13"/>
      <c r="SBP113" s="13"/>
      <c r="SBQ113" s="13"/>
      <c r="SBR113" s="13"/>
      <c r="SBS113" s="13"/>
      <c r="SBT113" s="13"/>
      <c r="SBU113" s="13"/>
      <c r="SBV113" s="13"/>
      <c r="SBW113" s="13"/>
      <c r="SBX113" s="13"/>
      <c r="SBY113" s="13"/>
      <c r="SBZ113" s="13"/>
      <c r="SCA113" s="13"/>
      <c r="SCB113" s="13"/>
      <c r="SCC113" s="13"/>
      <c r="SCD113" s="13"/>
      <c r="SCE113" s="13"/>
      <c r="SCF113" s="13"/>
      <c r="SCG113" s="13"/>
      <c r="SCH113" s="13"/>
      <c r="SCI113" s="13"/>
      <c r="SCJ113" s="13"/>
      <c r="SCK113" s="13"/>
      <c r="SCL113" s="13"/>
      <c r="SCM113" s="13"/>
      <c r="SCN113" s="13"/>
      <c r="SCO113" s="13"/>
      <c r="SCP113" s="13"/>
      <c r="SCQ113" s="13"/>
      <c r="SCR113" s="13"/>
      <c r="SCS113" s="13"/>
      <c r="SCT113" s="13"/>
      <c r="SCU113" s="13"/>
      <c r="SCV113" s="13"/>
      <c r="SCW113" s="13"/>
      <c r="SCX113" s="13"/>
      <c r="SCY113" s="13"/>
      <c r="SCZ113" s="13"/>
      <c r="SDA113" s="13"/>
      <c r="SDB113" s="13"/>
      <c r="SDC113" s="13"/>
      <c r="SDD113" s="13"/>
      <c r="SDE113" s="13"/>
      <c r="SDF113" s="13"/>
      <c r="SDG113" s="13"/>
      <c r="SDH113" s="13"/>
      <c r="SDI113" s="13"/>
      <c r="SDJ113" s="13"/>
      <c r="SDK113" s="13"/>
      <c r="SDL113" s="13"/>
      <c r="SDM113" s="13"/>
      <c r="SDN113" s="13"/>
      <c r="SDO113" s="13"/>
      <c r="SDP113" s="13"/>
      <c r="SDQ113" s="13"/>
      <c r="SDR113" s="13"/>
      <c r="SDS113" s="13"/>
      <c r="SDT113" s="13"/>
      <c r="SDU113" s="13"/>
      <c r="SDV113" s="13"/>
      <c r="SDW113" s="13"/>
      <c r="SDX113" s="13"/>
      <c r="SDY113" s="13"/>
      <c r="SDZ113" s="13"/>
      <c r="SEA113" s="13"/>
      <c r="SEB113" s="13"/>
      <c r="SEC113" s="13"/>
      <c r="SED113" s="13"/>
      <c r="SEE113" s="13"/>
      <c r="SEF113" s="13"/>
      <c r="SEG113" s="13"/>
      <c r="SEH113" s="13"/>
      <c r="SEI113" s="13"/>
      <c r="SEJ113" s="13"/>
      <c r="SEK113" s="13"/>
      <c r="SEL113" s="13"/>
      <c r="SEM113" s="13"/>
      <c r="SEN113" s="13"/>
      <c r="SEO113" s="13"/>
      <c r="SEP113" s="13"/>
      <c r="SEQ113" s="13"/>
      <c r="SER113" s="13"/>
      <c r="SES113" s="13"/>
      <c r="SET113" s="13"/>
      <c r="SEU113" s="13"/>
      <c r="SEV113" s="13"/>
      <c r="SEW113" s="13"/>
      <c r="SEX113" s="13"/>
      <c r="SEY113" s="13"/>
      <c r="SEZ113" s="13"/>
      <c r="SFA113" s="13"/>
      <c r="SFB113" s="13"/>
      <c r="SFC113" s="13"/>
      <c r="SFD113" s="13"/>
      <c r="SFE113" s="13"/>
      <c r="SFF113" s="13"/>
      <c r="SFG113" s="13"/>
      <c r="SFH113" s="13"/>
      <c r="SFI113" s="13"/>
      <c r="SFJ113" s="13"/>
      <c r="SFK113" s="13"/>
      <c r="SFL113" s="13"/>
      <c r="SFM113" s="13"/>
      <c r="SFN113" s="13"/>
      <c r="SFO113" s="13"/>
      <c r="SFP113" s="13"/>
      <c r="SFQ113" s="13"/>
      <c r="SFR113" s="13"/>
      <c r="SFS113" s="13"/>
      <c r="SFT113" s="13"/>
      <c r="SFU113" s="13"/>
      <c r="SFV113" s="13"/>
      <c r="SFW113" s="13"/>
      <c r="SFX113" s="13"/>
      <c r="SFY113" s="13"/>
      <c r="SFZ113" s="13"/>
      <c r="SGA113" s="13"/>
      <c r="SGB113" s="13"/>
      <c r="SGC113" s="13"/>
      <c r="SGD113" s="13"/>
      <c r="SGE113" s="13"/>
      <c r="SGF113" s="13"/>
      <c r="SGG113" s="13"/>
      <c r="SGH113" s="13"/>
      <c r="SGI113" s="13"/>
      <c r="SGJ113" s="13"/>
      <c r="SGK113" s="13"/>
      <c r="SGL113" s="13"/>
      <c r="SGM113" s="13"/>
      <c r="SGN113" s="13"/>
      <c r="SGO113" s="13"/>
      <c r="SGP113" s="13"/>
      <c r="SGQ113" s="13"/>
      <c r="SGR113" s="13"/>
      <c r="SGS113" s="13"/>
      <c r="SGT113" s="13"/>
      <c r="SGU113" s="13"/>
      <c r="SGV113" s="13"/>
      <c r="SGW113" s="13"/>
      <c r="SGX113" s="13"/>
      <c r="SGY113" s="13"/>
      <c r="SGZ113" s="13"/>
      <c r="SHA113" s="13"/>
      <c r="SHB113" s="13"/>
      <c r="SHC113" s="13"/>
      <c r="SHD113" s="13"/>
      <c r="SHE113" s="13"/>
      <c r="SHF113" s="13"/>
      <c r="SHG113" s="13"/>
      <c r="SHH113" s="13"/>
      <c r="SHI113" s="13"/>
      <c r="SHJ113" s="13"/>
      <c r="SHK113" s="13"/>
      <c r="SHL113" s="13"/>
      <c r="SHM113" s="13"/>
      <c r="SHN113" s="13"/>
      <c r="SHO113" s="13"/>
      <c r="SHP113" s="13"/>
      <c r="SHQ113" s="13"/>
      <c r="SHR113" s="13"/>
      <c r="SHS113" s="13"/>
      <c r="SHT113" s="13"/>
      <c r="SHU113" s="13"/>
      <c r="SHV113" s="13"/>
      <c r="SHW113" s="13"/>
      <c r="SHX113" s="13"/>
      <c r="SHY113" s="13"/>
      <c r="SHZ113" s="13"/>
      <c r="SIA113" s="13"/>
      <c r="SIB113" s="13"/>
      <c r="SIC113" s="13"/>
      <c r="SID113" s="13"/>
      <c r="SIE113" s="13"/>
      <c r="SIF113" s="13"/>
      <c r="SIG113" s="13"/>
      <c r="SIH113" s="13"/>
      <c r="SII113" s="13"/>
      <c r="SIJ113" s="13"/>
      <c r="SIK113" s="13"/>
      <c r="SIL113" s="13"/>
      <c r="SIM113" s="13"/>
      <c r="SIN113" s="13"/>
      <c r="SIO113" s="13"/>
      <c r="SIP113" s="13"/>
      <c r="SIQ113" s="13"/>
      <c r="SIR113" s="13"/>
      <c r="SIS113" s="13"/>
      <c r="SIT113" s="13"/>
      <c r="SIU113" s="13"/>
      <c r="SIV113" s="13"/>
      <c r="SIW113" s="13"/>
      <c r="SIX113" s="13"/>
      <c r="SIY113" s="13"/>
      <c r="SIZ113" s="13"/>
      <c r="SJA113" s="13"/>
      <c r="SJB113" s="13"/>
      <c r="SJC113" s="13"/>
      <c r="SJD113" s="13"/>
      <c r="SJE113" s="13"/>
      <c r="SJF113" s="13"/>
      <c r="SJG113" s="13"/>
      <c r="SJH113" s="13"/>
      <c r="SJI113" s="13"/>
      <c r="SJJ113" s="13"/>
      <c r="SJK113" s="13"/>
      <c r="SJL113" s="13"/>
      <c r="SJM113" s="13"/>
      <c r="SJN113" s="13"/>
      <c r="SJO113" s="13"/>
      <c r="SJP113" s="13"/>
      <c r="SJQ113" s="13"/>
      <c r="SJR113" s="13"/>
      <c r="SJS113" s="13"/>
      <c r="SJT113" s="13"/>
      <c r="SJU113" s="13"/>
      <c r="SJV113" s="13"/>
      <c r="SJW113" s="13"/>
      <c r="SJX113" s="13"/>
      <c r="SJY113" s="13"/>
      <c r="SJZ113" s="13"/>
      <c r="SKA113" s="13"/>
      <c r="SKB113" s="13"/>
      <c r="SKC113" s="13"/>
      <c r="SKD113" s="13"/>
      <c r="SKE113" s="13"/>
      <c r="SKF113" s="13"/>
      <c r="SKG113" s="13"/>
      <c r="SKH113" s="13"/>
      <c r="SKI113" s="13"/>
      <c r="SKJ113" s="13"/>
      <c r="SKK113" s="13"/>
      <c r="SKL113" s="13"/>
      <c r="SKM113" s="13"/>
      <c r="SKN113" s="13"/>
      <c r="SKO113" s="13"/>
      <c r="SKP113" s="13"/>
      <c r="SKQ113" s="13"/>
      <c r="SKR113" s="13"/>
      <c r="SKS113" s="13"/>
      <c r="SKT113" s="13"/>
      <c r="SKU113" s="13"/>
      <c r="SKV113" s="13"/>
      <c r="SKW113" s="13"/>
      <c r="SKX113" s="13"/>
      <c r="SKY113" s="13"/>
      <c r="SKZ113" s="13"/>
      <c r="SLA113" s="13"/>
      <c r="SLB113" s="13"/>
      <c r="SLC113" s="13"/>
      <c r="SLD113" s="13"/>
      <c r="SLE113" s="13"/>
      <c r="SLF113" s="13"/>
      <c r="SLG113" s="13"/>
      <c r="SLH113" s="13"/>
      <c r="SLI113" s="13"/>
      <c r="SLJ113" s="13"/>
      <c r="SLK113" s="13"/>
      <c r="SLL113" s="13"/>
      <c r="SLM113" s="13"/>
      <c r="SLN113" s="13"/>
      <c r="SLO113" s="13"/>
      <c r="SLP113" s="13"/>
      <c r="SLQ113" s="13"/>
      <c r="SLR113" s="13"/>
      <c r="SLS113" s="13"/>
      <c r="SLT113" s="13"/>
      <c r="SLU113" s="13"/>
      <c r="SLV113" s="13"/>
      <c r="SLW113" s="13"/>
      <c r="SLX113" s="13"/>
      <c r="SLY113" s="13"/>
      <c r="SLZ113" s="13"/>
      <c r="SMA113" s="13"/>
      <c r="SMB113" s="13"/>
      <c r="SMC113" s="13"/>
      <c r="SMD113" s="13"/>
      <c r="SME113" s="13"/>
      <c r="SMF113" s="13"/>
      <c r="SMG113" s="13"/>
      <c r="SMH113" s="13"/>
      <c r="SMI113" s="13"/>
      <c r="SMJ113" s="13"/>
      <c r="SMK113" s="13"/>
      <c r="SML113" s="13"/>
      <c r="SMM113" s="13"/>
      <c r="SMN113" s="13"/>
      <c r="SMO113" s="13"/>
      <c r="SMP113" s="13"/>
      <c r="SMQ113" s="13"/>
      <c r="SMR113" s="13"/>
      <c r="SMS113" s="13"/>
      <c r="SMT113" s="13"/>
      <c r="SMU113" s="13"/>
      <c r="SMV113" s="13"/>
      <c r="SMW113" s="13"/>
      <c r="SMX113" s="13"/>
      <c r="SMY113" s="13"/>
      <c r="SMZ113" s="13"/>
      <c r="SNA113" s="13"/>
      <c r="SNB113" s="13"/>
      <c r="SNC113" s="13"/>
      <c r="SND113" s="13"/>
      <c r="SNE113" s="13"/>
      <c r="SNF113" s="13"/>
      <c r="SNG113" s="13"/>
      <c r="SNH113" s="13"/>
      <c r="SNI113" s="13"/>
      <c r="SNJ113" s="13"/>
      <c r="SNK113" s="13"/>
      <c r="SNL113" s="13"/>
      <c r="SNM113" s="13"/>
      <c r="SNN113" s="13"/>
      <c r="SNO113" s="13"/>
      <c r="SNP113" s="13"/>
      <c r="SNQ113" s="13"/>
      <c r="SNR113" s="13"/>
      <c r="SNS113" s="13"/>
      <c r="SNT113" s="13"/>
      <c r="SNU113" s="13"/>
      <c r="SNV113" s="13"/>
      <c r="SNW113" s="13"/>
      <c r="SNX113" s="13"/>
      <c r="SNY113" s="13"/>
      <c r="SNZ113" s="13"/>
      <c r="SOA113" s="13"/>
      <c r="SOB113" s="13"/>
      <c r="SOC113" s="13"/>
      <c r="SOD113" s="13"/>
      <c r="SOE113" s="13"/>
      <c r="SOF113" s="13"/>
      <c r="SOG113" s="13"/>
      <c r="SOH113" s="13"/>
      <c r="SOI113" s="13"/>
      <c r="SOJ113" s="13"/>
      <c r="SOK113" s="13"/>
      <c r="SOL113" s="13"/>
      <c r="SOM113" s="13"/>
      <c r="SON113" s="13"/>
      <c r="SOO113" s="13"/>
      <c r="SOP113" s="13"/>
      <c r="SOQ113" s="13"/>
      <c r="SOR113" s="13"/>
      <c r="SOS113" s="13"/>
      <c r="SOT113" s="13"/>
      <c r="SOU113" s="13"/>
      <c r="SOV113" s="13"/>
      <c r="SOW113" s="13"/>
      <c r="SOX113" s="13"/>
      <c r="SOY113" s="13"/>
      <c r="SOZ113" s="13"/>
      <c r="SPA113" s="13"/>
      <c r="SPB113" s="13"/>
      <c r="SPC113" s="13"/>
      <c r="SPD113" s="13"/>
      <c r="SPE113" s="13"/>
      <c r="SPF113" s="13"/>
      <c r="SPG113" s="13"/>
      <c r="SPH113" s="13"/>
      <c r="SPI113" s="13"/>
      <c r="SPJ113" s="13"/>
      <c r="SPK113" s="13"/>
      <c r="SPL113" s="13"/>
      <c r="SPM113" s="13"/>
      <c r="SPN113" s="13"/>
      <c r="SPO113" s="13"/>
      <c r="SPP113" s="13"/>
      <c r="SPQ113" s="13"/>
      <c r="SPR113" s="13"/>
      <c r="SPS113" s="13"/>
      <c r="SPT113" s="13"/>
      <c r="SPU113" s="13"/>
      <c r="SPV113" s="13"/>
      <c r="SPW113" s="13"/>
      <c r="SPX113" s="13"/>
      <c r="SPY113" s="13"/>
      <c r="SPZ113" s="13"/>
      <c r="SQA113" s="13"/>
      <c r="SQB113" s="13"/>
      <c r="SQC113" s="13"/>
      <c r="SQD113" s="13"/>
      <c r="SQE113" s="13"/>
      <c r="SQF113" s="13"/>
      <c r="SQG113" s="13"/>
      <c r="SQH113" s="13"/>
      <c r="SQI113" s="13"/>
      <c r="SQJ113" s="13"/>
      <c r="SQK113" s="13"/>
      <c r="SQL113" s="13"/>
      <c r="SQM113" s="13"/>
      <c r="SQN113" s="13"/>
      <c r="SQO113" s="13"/>
      <c r="SQP113" s="13"/>
      <c r="SQQ113" s="13"/>
      <c r="SQR113" s="13"/>
      <c r="SQS113" s="13"/>
      <c r="SQT113" s="13"/>
      <c r="SQU113" s="13"/>
      <c r="SQV113" s="13"/>
      <c r="SQW113" s="13"/>
      <c r="SQX113" s="13"/>
      <c r="SQY113" s="13"/>
      <c r="SQZ113" s="13"/>
      <c r="SRA113" s="13"/>
      <c r="SRB113" s="13"/>
      <c r="SRC113" s="13"/>
      <c r="SRD113" s="13"/>
      <c r="SRE113" s="13"/>
      <c r="SRF113" s="13"/>
      <c r="SRG113" s="13"/>
      <c r="SRH113" s="13"/>
      <c r="SRI113" s="13"/>
      <c r="SRJ113" s="13"/>
      <c r="SRK113" s="13"/>
      <c r="SRL113" s="13"/>
      <c r="SRM113" s="13"/>
      <c r="SRN113" s="13"/>
      <c r="SRO113" s="13"/>
      <c r="SRP113" s="13"/>
      <c r="SRQ113" s="13"/>
      <c r="SRR113" s="13"/>
      <c r="SRS113" s="13"/>
      <c r="SRT113" s="13"/>
      <c r="SRU113" s="13"/>
      <c r="SRV113" s="13"/>
      <c r="SRW113" s="13"/>
      <c r="SRX113" s="13"/>
      <c r="SRY113" s="13"/>
      <c r="SRZ113" s="13"/>
      <c r="SSA113" s="13"/>
      <c r="SSB113" s="13"/>
      <c r="SSC113" s="13"/>
      <c r="SSD113" s="13"/>
      <c r="SSE113" s="13"/>
      <c r="SSF113" s="13"/>
      <c r="SSG113" s="13"/>
      <c r="SSH113" s="13"/>
      <c r="SSI113" s="13"/>
      <c r="SSJ113" s="13"/>
      <c r="SSK113" s="13"/>
      <c r="SSL113" s="13"/>
      <c r="SSM113" s="13"/>
      <c r="SSN113" s="13"/>
      <c r="SSO113" s="13"/>
      <c r="SSP113" s="13"/>
      <c r="SSQ113" s="13"/>
      <c r="SSR113" s="13"/>
      <c r="SSS113" s="13"/>
      <c r="SST113" s="13"/>
      <c r="SSU113" s="13"/>
      <c r="SSV113" s="13"/>
      <c r="SSW113" s="13"/>
      <c r="SSX113" s="13"/>
      <c r="SSY113" s="13"/>
      <c r="SSZ113" s="13"/>
      <c r="STA113" s="13"/>
      <c r="STB113" s="13"/>
      <c r="STC113" s="13"/>
      <c r="STD113" s="13"/>
      <c r="STE113" s="13"/>
      <c r="STF113" s="13"/>
      <c r="STG113" s="13"/>
      <c r="STH113" s="13"/>
      <c r="STI113" s="13"/>
      <c r="STJ113" s="13"/>
      <c r="STK113" s="13"/>
      <c r="STL113" s="13"/>
      <c r="STM113" s="13"/>
      <c r="STN113" s="13"/>
      <c r="STO113" s="13"/>
      <c r="STP113" s="13"/>
      <c r="STQ113" s="13"/>
      <c r="STR113" s="13"/>
      <c r="STS113" s="13"/>
      <c r="STT113" s="13"/>
      <c r="STU113" s="13"/>
      <c r="STV113" s="13"/>
      <c r="STW113" s="13"/>
      <c r="STX113" s="13"/>
      <c r="STY113" s="13"/>
      <c r="STZ113" s="13"/>
      <c r="SUA113" s="13"/>
      <c r="SUB113" s="13"/>
      <c r="SUC113" s="13"/>
      <c r="SUD113" s="13"/>
      <c r="SUE113" s="13"/>
      <c r="SUF113" s="13"/>
      <c r="SUG113" s="13"/>
      <c r="SUH113" s="13"/>
      <c r="SUI113" s="13"/>
      <c r="SUJ113" s="13"/>
      <c r="SUK113" s="13"/>
      <c r="SUL113" s="13"/>
      <c r="SUM113" s="13"/>
      <c r="SUN113" s="13"/>
      <c r="SUO113" s="13"/>
      <c r="SUP113" s="13"/>
      <c r="SUQ113" s="13"/>
      <c r="SUR113" s="13"/>
      <c r="SUS113" s="13"/>
      <c r="SUT113" s="13"/>
      <c r="SUU113" s="13"/>
      <c r="SUV113" s="13"/>
      <c r="SUW113" s="13"/>
      <c r="SUX113" s="13"/>
      <c r="SUY113" s="13"/>
      <c r="SUZ113" s="13"/>
      <c r="SVA113" s="13"/>
      <c r="SVB113" s="13"/>
      <c r="SVC113" s="13"/>
      <c r="SVD113" s="13"/>
      <c r="SVE113" s="13"/>
      <c r="SVF113" s="13"/>
      <c r="SVG113" s="13"/>
      <c r="SVH113" s="13"/>
      <c r="SVI113" s="13"/>
      <c r="SVJ113" s="13"/>
      <c r="SVK113" s="13"/>
      <c r="SVL113" s="13"/>
      <c r="SVM113" s="13"/>
      <c r="SVN113" s="13"/>
      <c r="SVO113" s="13"/>
      <c r="SVP113" s="13"/>
      <c r="SVQ113" s="13"/>
      <c r="SVR113" s="13"/>
      <c r="SVS113" s="13"/>
      <c r="SVT113" s="13"/>
      <c r="SVU113" s="13"/>
      <c r="SVV113" s="13"/>
      <c r="SVW113" s="13"/>
      <c r="SVX113" s="13"/>
      <c r="SVY113" s="13"/>
      <c r="SVZ113" s="13"/>
      <c r="SWA113" s="13"/>
      <c r="SWB113" s="13"/>
      <c r="SWC113" s="13"/>
      <c r="SWD113" s="13"/>
      <c r="SWE113" s="13"/>
      <c r="SWF113" s="13"/>
      <c r="SWG113" s="13"/>
      <c r="SWH113" s="13"/>
      <c r="SWI113" s="13"/>
      <c r="SWJ113" s="13"/>
      <c r="SWK113" s="13"/>
      <c r="SWL113" s="13"/>
      <c r="SWM113" s="13"/>
      <c r="SWN113" s="13"/>
      <c r="SWO113" s="13"/>
      <c r="SWP113" s="13"/>
      <c r="SWQ113" s="13"/>
      <c r="SWR113" s="13"/>
      <c r="SWS113" s="13"/>
      <c r="SWT113" s="13"/>
      <c r="SWU113" s="13"/>
      <c r="SWV113" s="13"/>
      <c r="SWW113" s="13"/>
      <c r="SWX113" s="13"/>
      <c r="SWY113" s="13"/>
      <c r="SWZ113" s="13"/>
      <c r="SXA113" s="13"/>
      <c r="SXB113" s="13"/>
      <c r="SXC113" s="13"/>
      <c r="SXD113" s="13"/>
      <c r="SXE113" s="13"/>
      <c r="SXF113" s="13"/>
      <c r="SXG113" s="13"/>
      <c r="SXH113" s="13"/>
      <c r="SXI113" s="13"/>
      <c r="SXJ113" s="13"/>
      <c r="SXK113" s="13"/>
      <c r="SXL113" s="13"/>
      <c r="SXM113" s="13"/>
      <c r="SXN113" s="13"/>
      <c r="SXO113" s="13"/>
      <c r="SXP113" s="13"/>
      <c r="SXQ113" s="13"/>
      <c r="SXR113" s="13"/>
      <c r="SXS113" s="13"/>
      <c r="SXT113" s="13"/>
      <c r="SXU113" s="13"/>
      <c r="SXV113" s="13"/>
      <c r="SXW113" s="13"/>
      <c r="SXX113" s="13"/>
      <c r="SXY113" s="13"/>
      <c r="SXZ113" s="13"/>
      <c r="SYA113" s="13"/>
      <c r="SYB113" s="13"/>
      <c r="SYC113" s="13"/>
      <c r="SYD113" s="13"/>
      <c r="SYE113" s="13"/>
      <c r="SYF113" s="13"/>
      <c r="SYG113" s="13"/>
      <c r="SYH113" s="13"/>
      <c r="SYI113" s="13"/>
      <c r="SYJ113" s="13"/>
      <c r="SYK113" s="13"/>
      <c r="SYL113" s="13"/>
      <c r="SYM113" s="13"/>
      <c r="SYN113" s="13"/>
      <c r="SYO113" s="13"/>
      <c r="SYP113" s="13"/>
      <c r="SYQ113" s="13"/>
      <c r="SYR113" s="13"/>
      <c r="SYS113" s="13"/>
      <c r="SYT113" s="13"/>
      <c r="SYU113" s="13"/>
      <c r="SYV113" s="13"/>
      <c r="SYW113" s="13"/>
      <c r="SYX113" s="13"/>
      <c r="SYY113" s="13"/>
      <c r="SYZ113" s="13"/>
      <c r="SZA113" s="13"/>
      <c r="SZB113" s="13"/>
      <c r="SZC113" s="13"/>
      <c r="SZD113" s="13"/>
      <c r="SZE113" s="13"/>
      <c r="SZF113" s="13"/>
      <c r="SZG113" s="13"/>
      <c r="SZH113" s="13"/>
      <c r="SZI113" s="13"/>
      <c r="SZJ113" s="13"/>
      <c r="SZK113" s="13"/>
      <c r="SZL113" s="13"/>
      <c r="SZM113" s="13"/>
      <c r="SZN113" s="13"/>
      <c r="SZO113" s="13"/>
      <c r="SZP113" s="13"/>
      <c r="SZQ113" s="13"/>
      <c r="SZR113" s="13"/>
      <c r="SZS113" s="13"/>
      <c r="SZT113" s="13"/>
      <c r="SZU113" s="13"/>
      <c r="SZV113" s="13"/>
      <c r="SZW113" s="13"/>
      <c r="SZX113" s="13"/>
      <c r="SZY113" s="13"/>
      <c r="SZZ113" s="13"/>
      <c r="TAA113" s="13"/>
      <c r="TAB113" s="13"/>
      <c r="TAC113" s="13"/>
      <c r="TAD113" s="13"/>
      <c r="TAE113" s="13"/>
      <c r="TAF113" s="13"/>
      <c r="TAG113" s="13"/>
      <c r="TAH113" s="13"/>
      <c r="TAI113" s="13"/>
      <c r="TAJ113" s="13"/>
      <c r="TAK113" s="13"/>
      <c r="TAL113" s="13"/>
      <c r="TAM113" s="13"/>
      <c r="TAN113" s="13"/>
      <c r="TAO113" s="13"/>
      <c r="TAP113" s="13"/>
      <c r="TAQ113" s="13"/>
      <c r="TAR113" s="13"/>
      <c r="TAS113" s="13"/>
      <c r="TAT113" s="13"/>
      <c r="TAU113" s="13"/>
      <c r="TAV113" s="13"/>
      <c r="TAW113" s="13"/>
      <c r="TAX113" s="13"/>
      <c r="TAY113" s="13"/>
      <c r="TAZ113" s="13"/>
      <c r="TBA113" s="13"/>
      <c r="TBB113" s="13"/>
      <c r="TBC113" s="13"/>
      <c r="TBD113" s="13"/>
      <c r="TBE113" s="13"/>
      <c r="TBF113" s="13"/>
      <c r="TBG113" s="13"/>
      <c r="TBH113" s="13"/>
      <c r="TBI113" s="13"/>
      <c r="TBJ113" s="13"/>
      <c r="TBK113" s="13"/>
      <c r="TBL113" s="13"/>
      <c r="TBM113" s="13"/>
      <c r="TBN113" s="13"/>
      <c r="TBO113" s="13"/>
      <c r="TBP113" s="13"/>
      <c r="TBQ113" s="13"/>
      <c r="TBR113" s="13"/>
      <c r="TBS113" s="13"/>
      <c r="TBT113" s="13"/>
      <c r="TBU113" s="13"/>
      <c r="TBV113" s="13"/>
      <c r="TBW113" s="13"/>
      <c r="TBX113" s="13"/>
      <c r="TBY113" s="13"/>
      <c r="TBZ113" s="13"/>
      <c r="TCA113" s="13"/>
      <c r="TCB113" s="13"/>
      <c r="TCC113" s="13"/>
      <c r="TCD113" s="13"/>
      <c r="TCE113" s="13"/>
      <c r="TCF113" s="13"/>
      <c r="TCG113" s="13"/>
      <c r="TCH113" s="13"/>
      <c r="TCI113" s="13"/>
      <c r="TCJ113" s="13"/>
      <c r="TCK113" s="13"/>
      <c r="TCL113" s="13"/>
      <c r="TCM113" s="13"/>
      <c r="TCN113" s="13"/>
      <c r="TCO113" s="13"/>
      <c r="TCP113" s="13"/>
      <c r="TCQ113" s="13"/>
      <c r="TCR113" s="13"/>
      <c r="TCS113" s="13"/>
      <c r="TCT113" s="13"/>
      <c r="TCU113" s="13"/>
      <c r="TCV113" s="13"/>
      <c r="TCW113" s="13"/>
      <c r="TCX113" s="13"/>
      <c r="TCY113" s="13"/>
      <c r="TCZ113" s="13"/>
      <c r="TDA113" s="13"/>
      <c r="TDB113" s="13"/>
      <c r="TDC113" s="13"/>
      <c r="TDD113" s="13"/>
      <c r="TDE113" s="13"/>
      <c r="TDF113" s="13"/>
      <c r="TDG113" s="13"/>
      <c r="TDH113" s="13"/>
      <c r="TDI113" s="13"/>
      <c r="TDJ113" s="13"/>
      <c r="TDK113" s="13"/>
      <c r="TDL113" s="13"/>
      <c r="TDM113" s="13"/>
      <c r="TDN113" s="13"/>
      <c r="TDO113" s="13"/>
      <c r="TDP113" s="13"/>
      <c r="TDQ113" s="13"/>
      <c r="TDR113" s="13"/>
      <c r="TDS113" s="13"/>
      <c r="TDT113" s="13"/>
      <c r="TDU113" s="13"/>
      <c r="TDV113" s="13"/>
      <c r="TDW113" s="13"/>
      <c r="TDX113" s="13"/>
      <c r="TDY113" s="13"/>
      <c r="TDZ113" s="13"/>
      <c r="TEA113" s="13"/>
      <c r="TEB113" s="13"/>
      <c r="TEC113" s="13"/>
      <c r="TED113" s="13"/>
      <c r="TEE113" s="13"/>
      <c r="TEF113" s="13"/>
      <c r="TEG113" s="13"/>
      <c r="TEH113" s="13"/>
      <c r="TEI113" s="13"/>
      <c r="TEJ113" s="13"/>
      <c r="TEK113" s="13"/>
      <c r="TEL113" s="13"/>
      <c r="TEM113" s="13"/>
      <c r="TEN113" s="13"/>
      <c r="TEO113" s="13"/>
      <c r="TEP113" s="13"/>
      <c r="TEQ113" s="13"/>
      <c r="TER113" s="13"/>
      <c r="TES113" s="13"/>
      <c r="TET113" s="13"/>
      <c r="TEU113" s="13"/>
      <c r="TEV113" s="13"/>
      <c r="TEW113" s="13"/>
      <c r="TEX113" s="13"/>
      <c r="TEY113" s="13"/>
      <c r="TEZ113" s="13"/>
      <c r="TFA113" s="13"/>
      <c r="TFB113" s="13"/>
      <c r="TFC113" s="13"/>
      <c r="TFD113" s="13"/>
      <c r="TFE113" s="13"/>
      <c r="TFF113" s="13"/>
      <c r="TFG113" s="13"/>
      <c r="TFH113" s="13"/>
      <c r="TFI113" s="13"/>
      <c r="TFJ113" s="13"/>
      <c r="TFK113" s="13"/>
      <c r="TFL113" s="13"/>
      <c r="TFM113" s="13"/>
      <c r="TFN113" s="13"/>
      <c r="TFO113" s="13"/>
      <c r="TFP113" s="13"/>
      <c r="TFQ113" s="13"/>
      <c r="TFR113" s="13"/>
      <c r="TFS113" s="13"/>
      <c r="TFT113" s="13"/>
      <c r="TFU113" s="13"/>
      <c r="TFV113" s="13"/>
      <c r="TFW113" s="13"/>
      <c r="TFX113" s="13"/>
      <c r="TFY113" s="13"/>
      <c r="TFZ113" s="13"/>
      <c r="TGA113" s="13"/>
      <c r="TGB113" s="13"/>
      <c r="TGC113" s="13"/>
      <c r="TGD113" s="13"/>
      <c r="TGE113" s="13"/>
      <c r="TGF113" s="13"/>
      <c r="TGG113" s="13"/>
      <c r="TGH113" s="13"/>
      <c r="TGI113" s="13"/>
      <c r="TGJ113" s="13"/>
      <c r="TGK113" s="13"/>
      <c r="TGL113" s="13"/>
      <c r="TGM113" s="13"/>
      <c r="TGN113" s="13"/>
      <c r="TGO113" s="13"/>
      <c r="TGP113" s="13"/>
      <c r="TGQ113" s="13"/>
      <c r="TGR113" s="13"/>
      <c r="TGS113" s="13"/>
      <c r="TGT113" s="13"/>
      <c r="TGU113" s="13"/>
      <c r="TGV113" s="13"/>
      <c r="TGW113" s="13"/>
      <c r="TGX113" s="13"/>
      <c r="TGY113" s="13"/>
      <c r="TGZ113" s="13"/>
      <c r="THA113" s="13"/>
      <c r="THB113" s="13"/>
      <c r="THC113" s="13"/>
      <c r="THD113" s="13"/>
      <c r="THE113" s="13"/>
      <c r="THF113" s="13"/>
      <c r="THG113" s="13"/>
      <c r="THH113" s="13"/>
      <c r="THI113" s="13"/>
      <c r="THJ113" s="13"/>
      <c r="THK113" s="13"/>
      <c r="THL113" s="13"/>
      <c r="THM113" s="13"/>
      <c r="THN113" s="13"/>
      <c r="THO113" s="13"/>
      <c r="THP113" s="13"/>
      <c r="THQ113" s="13"/>
      <c r="THR113" s="13"/>
      <c r="THS113" s="13"/>
      <c r="THT113" s="13"/>
      <c r="THU113" s="13"/>
      <c r="THV113" s="13"/>
      <c r="THW113" s="13"/>
      <c r="THX113" s="13"/>
      <c r="THY113" s="13"/>
      <c r="THZ113" s="13"/>
      <c r="TIA113" s="13"/>
      <c r="TIB113" s="13"/>
      <c r="TIC113" s="13"/>
      <c r="TID113" s="13"/>
      <c r="TIE113" s="13"/>
      <c r="TIF113" s="13"/>
      <c r="TIG113" s="13"/>
      <c r="TIH113" s="13"/>
      <c r="TII113" s="13"/>
      <c r="TIJ113" s="13"/>
      <c r="TIK113" s="13"/>
      <c r="TIL113" s="13"/>
      <c r="TIM113" s="13"/>
      <c r="TIN113" s="13"/>
      <c r="TIO113" s="13"/>
      <c r="TIP113" s="13"/>
      <c r="TIQ113" s="13"/>
      <c r="TIR113" s="13"/>
      <c r="TIS113" s="13"/>
      <c r="TIT113" s="13"/>
      <c r="TIU113" s="13"/>
      <c r="TIV113" s="13"/>
      <c r="TIW113" s="13"/>
      <c r="TIX113" s="13"/>
      <c r="TIY113" s="13"/>
      <c r="TIZ113" s="13"/>
      <c r="TJA113" s="13"/>
      <c r="TJB113" s="13"/>
      <c r="TJC113" s="13"/>
      <c r="TJD113" s="13"/>
      <c r="TJE113" s="13"/>
      <c r="TJF113" s="13"/>
      <c r="TJG113" s="13"/>
      <c r="TJH113" s="13"/>
      <c r="TJI113" s="13"/>
      <c r="TJJ113" s="13"/>
      <c r="TJK113" s="13"/>
      <c r="TJL113" s="13"/>
      <c r="TJM113" s="13"/>
      <c r="TJN113" s="13"/>
      <c r="TJO113" s="13"/>
      <c r="TJP113" s="13"/>
      <c r="TJQ113" s="13"/>
      <c r="TJR113" s="13"/>
      <c r="TJS113" s="13"/>
      <c r="TJT113" s="13"/>
      <c r="TJU113" s="13"/>
      <c r="TJV113" s="13"/>
      <c r="TJW113" s="13"/>
      <c r="TJX113" s="13"/>
      <c r="TJY113" s="13"/>
      <c r="TJZ113" s="13"/>
      <c r="TKA113" s="13"/>
      <c r="TKB113" s="13"/>
      <c r="TKC113" s="13"/>
      <c r="TKD113" s="13"/>
      <c r="TKE113" s="13"/>
      <c r="TKF113" s="13"/>
      <c r="TKG113" s="13"/>
      <c r="TKH113" s="13"/>
      <c r="TKI113" s="13"/>
      <c r="TKJ113" s="13"/>
      <c r="TKK113" s="13"/>
      <c r="TKL113" s="13"/>
      <c r="TKM113" s="13"/>
      <c r="TKN113" s="13"/>
      <c r="TKO113" s="13"/>
      <c r="TKP113" s="13"/>
      <c r="TKQ113" s="13"/>
      <c r="TKR113" s="13"/>
      <c r="TKS113" s="13"/>
      <c r="TKT113" s="13"/>
      <c r="TKU113" s="13"/>
      <c r="TKV113" s="13"/>
      <c r="TKW113" s="13"/>
      <c r="TKX113" s="13"/>
      <c r="TKY113" s="13"/>
      <c r="TKZ113" s="13"/>
      <c r="TLA113" s="13"/>
      <c r="TLB113" s="13"/>
      <c r="TLC113" s="13"/>
      <c r="TLD113" s="13"/>
      <c r="TLE113" s="13"/>
      <c r="TLF113" s="13"/>
      <c r="TLG113" s="13"/>
      <c r="TLH113" s="13"/>
      <c r="TLI113" s="13"/>
      <c r="TLJ113" s="13"/>
      <c r="TLK113" s="13"/>
      <c r="TLL113" s="13"/>
      <c r="TLM113" s="13"/>
      <c r="TLN113" s="13"/>
      <c r="TLO113" s="13"/>
      <c r="TLP113" s="13"/>
      <c r="TLQ113" s="13"/>
      <c r="TLR113" s="13"/>
      <c r="TLS113" s="13"/>
      <c r="TLT113" s="13"/>
      <c r="TLU113" s="13"/>
      <c r="TLV113" s="13"/>
      <c r="TLW113" s="13"/>
      <c r="TLX113" s="13"/>
      <c r="TLY113" s="13"/>
      <c r="TLZ113" s="13"/>
      <c r="TMA113" s="13"/>
      <c r="TMB113" s="13"/>
      <c r="TMC113" s="13"/>
      <c r="TMD113" s="13"/>
      <c r="TME113" s="13"/>
      <c r="TMF113" s="13"/>
      <c r="TMG113" s="13"/>
      <c r="TMH113" s="13"/>
      <c r="TMI113" s="13"/>
      <c r="TMJ113" s="13"/>
      <c r="TMK113" s="13"/>
      <c r="TML113" s="13"/>
      <c r="TMM113" s="13"/>
      <c r="TMN113" s="13"/>
      <c r="TMO113" s="13"/>
      <c r="TMP113" s="13"/>
      <c r="TMQ113" s="13"/>
      <c r="TMR113" s="13"/>
      <c r="TMS113" s="13"/>
      <c r="TMT113" s="13"/>
      <c r="TMU113" s="13"/>
      <c r="TMV113" s="13"/>
      <c r="TMW113" s="13"/>
      <c r="TMX113" s="13"/>
      <c r="TMY113" s="13"/>
      <c r="TMZ113" s="13"/>
      <c r="TNA113" s="13"/>
      <c r="TNB113" s="13"/>
      <c r="TNC113" s="13"/>
      <c r="TND113" s="13"/>
      <c r="TNE113" s="13"/>
      <c r="TNF113" s="13"/>
      <c r="TNG113" s="13"/>
      <c r="TNH113" s="13"/>
      <c r="TNI113" s="13"/>
      <c r="TNJ113" s="13"/>
      <c r="TNK113" s="13"/>
      <c r="TNL113" s="13"/>
      <c r="TNM113" s="13"/>
      <c r="TNN113" s="13"/>
      <c r="TNO113" s="13"/>
      <c r="TNP113" s="13"/>
      <c r="TNQ113" s="13"/>
      <c r="TNR113" s="13"/>
      <c r="TNS113" s="13"/>
      <c r="TNT113" s="13"/>
      <c r="TNU113" s="13"/>
      <c r="TNV113" s="13"/>
      <c r="TNW113" s="13"/>
      <c r="TNX113" s="13"/>
      <c r="TNY113" s="13"/>
      <c r="TNZ113" s="13"/>
      <c r="TOA113" s="13"/>
      <c r="TOB113" s="13"/>
      <c r="TOC113" s="13"/>
      <c r="TOD113" s="13"/>
      <c r="TOE113" s="13"/>
      <c r="TOF113" s="13"/>
      <c r="TOG113" s="13"/>
      <c r="TOH113" s="13"/>
      <c r="TOI113" s="13"/>
      <c r="TOJ113" s="13"/>
      <c r="TOK113" s="13"/>
      <c r="TOL113" s="13"/>
      <c r="TOM113" s="13"/>
      <c r="TON113" s="13"/>
      <c r="TOO113" s="13"/>
      <c r="TOP113" s="13"/>
      <c r="TOQ113" s="13"/>
      <c r="TOR113" s="13"/>
      <c r="TOS113" s="13"/>
      <c r="TOT113" s="13"/>
      <c r="TOU113" s="13"/>
      <c r="TOV113" s="13"/>
      <c r="TOW113" s="13"/>
      <c r="TOX113" s="13"/>
      <c r="TOY113" s="13"/>
      <c r="TOZ113" s="13"/>
      <c r="TPA113" s="13"/>
      <c r="TPB113" s="13"/>
      <c r="TPC113" s="13"/>
      <c r="TPD113" s="13"/>
      <c r="TPE113" s="13"/>
      <c r="TPF113" s="13"/>
      <c r="TPG113" s="13"/>
      <c r="TPH113" s="13"/>
      <c r="TPI113" s="13"/>
      <c r="TPJ113" s="13"/>
      <c r="TPK113" s="13"/>
      <c r="TPL113" s="13"/>
      <c r="TPM113" s="13"/>
      <c r="TPN113" s="13"/>
      <c r="TPO113" s="13"/>
      <c r="TPP113" s="13"/>
      <c r="TPQ113" s="13"/>
      <c r="TPR113" s="13"/>
      <c r="TPS113" s="13"/>
      <c r="TPT113" s="13"/>
      <c r="TPU113" s="13"/>
      <c r="TPV113" s="13"/>
      <c r="TPW113" s="13"/>
      <c r="TPX113" s="13"/>
      <c r="TPY113" s="13"/>
      <c r="TPZ113" s="13"/>
      <c r="TQA113" s="13"/>
      <c r="TQB113" s="13"/>
      <c r="TQC113" s="13"/>
      <c r="TQD113" s="13"/>
      <c r="TQE113" s="13"/>
      <c r="TQF113" s="13"/>
      <c r="TQG113" s="13"/>
      <c r="TQH113" s="13"/>
      <c r="TQI113" s="13"/>
      <c r="TQJ113" s="13"/>
      <c r="TQK113" s="13"/>
      <c r="TQL113" s="13"/>
      <c r="TQM113" s="13"/>
      <c r="TQN113" s="13"/>
      <c r="TQO113" s="13"/>
      <c r="TQP113" s="13"/>
      <c r="TQQ113" s="13"/>
      <c r="TQR113" s="13"/>
      <c r="TQS113" s="13"/>
      <c r="TQT113" s="13"/>
      <c r="TQU113" s="13"/>
      <c r="TQV113" s="13"/>
      <c r="TQW113" s="13"/>
      <c r="TQX113" s="13"/>
      <c r="TQY113" s="13"/>
      <c r="TQZ113" s="13"/>
      <c r="TRA113" s="13"/>
      <c r="TRB113" s="13"/>
      <c r="TRC113" s="13"/>
      <c r="TRD113" s="13"/>
      <c r="TRE113" s="13"/>
      <c r="TRF113" s="13"/>
      <c r="TRG113" s="13"/>
      <c r="TRH113" s="13"/>
      <c r="TRI113" s="13"/>
      <c r="TRJ113" s="13"/>
      <c r="TRK113" s="13"/>
      <c r="TRL113" s="13"/>
      <c r="TRM113" s="13"/>
      <c r="TRN113" s="13"/>
      <c r="TRO113" s="13"/>
      <c r="TRP113" s="13"/>
      <c r="TRQ113" s="13"/>
      <c r="TRR113" s="13"/>
      <c r="TRS113" s="13"/>
      <c r="TRT113" s="13"/>
      <c r="TRU113" s="13"/>
      <c r="TRV113" s="13"/>
      <c r="TRW113" s="13"/>
      <c r="TRX113" s="13"/>
      <c r="TRY113" s="13"/>
      <c r="TRZ113" s="13"/>
      <c r="TSA113" s="13"/>
      <c r="TSB113" s="13"/>
      <c r="TSC113" s="13"/>
      <c r="TSD113" s="13"/>
      <c r="TSE113" s="13"/>
      <c r="TSF113" s="13"/>
      <c r="TSG113" s="13"/>
      <c r="TSH113" s="13"/>
      <c r="TSI113" s="13"/>
      <c r="TSJ113" s="13"/>
      <c r="TSK113" s="13"/>
      <c r="TSL113" s="13"/>
      <c r="TSM113" s="13"/>
      <c r="TSN113" s="13"/>
      <c r="TSO113" s="13"/>
      <c r="TSP113" s="13"/>
      <c r="TSQ113" s="13"/>
      <c r="TSR113" s="13"/>
      <c r="TSS113" s="13"/>
      <c r="TST113" s="13"/>
      <c r="TSU113" s="13"/>
      <c r="TSV113" s="13"/>
      <c r="TSW113" s="13"/>
      <c r="TSX113" s="13"/>
      <c r="TSY113" s="13"/>
      <c r="TSZ113" s="13"/>
      <c r="TTA113" s="13"/>
      <c r="TTB113" s="13"/>
      <c r="TTC113" s="13"/>
      <c r="TTD113" s="13"/>
      <c r="TTE113" s="13"/>
      <c r="TTF113" s="13"/>
      <c r="TTG113" s="13"/>
      <c r="TTH113" s="13"/>
      <c r="TTI113" s="13"/>
      <c r="TTJ113" s="13"/>
      <c r="TTK113" s="13"/>
      <c r="TTL113" s="13"/>
      <c r="TTM113" s="13"/>
      <c r="TTN113" s="13"/>
      <c r="TTO113" s="13"/>
      <c r="TTP113" s="13"/>
      <c r="TTQ113" s="13"/>
      <c r="TTR113" s="13"/>
      <c r="TTS113" s="13"/>
      <c r="TTT113" s="13"/>
      <c r="TTU113" s="13"/>
      <c r="TTV113" s="13"/>
      <c r="TTW113" s="13"/>
      <c r="TTX113" s="13"/>
      <c r="TTY113" s="13"/>
      <c r="TTZ113" s="13"/>
      <c r="TUA113" s="13"/>
      <c r="TUB113" s="13"/>
      <c r="TUC113" s="13"/>
      <c r="TUD113" s="13"/>
      <c r="TUE113" s="13"/>
      <c r="TUF113" s="13"/>
      <c r="TUG113" s="13"/>
      <c r="TUH113" s="13"/>
      <c r="TUI113" s="13"/>
      <c r="TUJ113" s="13"/>
      <c r="TUK113" s="13"/>
      <c r="TUL113" s="13"/>
      <c r="TUM113" s="13"/>
      <c r="TUN113" s="13"/>
      <c r="TUO113" s="13"/>
      <c r="TUP113" s="13"/>
      <c r="TUQ113" s="13"/>
      <c r="TUR113" s="13"/>
      <c r="TUS113" s="13"/>
      <c r="TUT113" s="13"/>
      <c r="TUU113" s="13"/>
      <c r="TUV113" s="13"/>
      <c r="TUW113" s="13"/>
      <c r="TUX113" s="13"/>
      <c r="TUY113" s="13"/>
      <c r="TUZ113" s="13"/>
      <c r="TVA113" s="13"/>
      <c r="TVB113" s="13"/>
      <c r="TVC113" s="13"/>
      <c r="TVD113" s="13"/>
      <c r="TVE113" s="13"/>
      <c r="TVF113" s="13"/>
      <c r="TVG113" s="13"/>
      <c r="TVH113" s="13"/>
      <c r="TVI113" s="13"/>
      <c r="TVJ113" s="13"/>
      <c r="TVK113" s="13"/>
      <c r="TVL113" s="13"/>
      <c r="TVM113" s="13"/>
      <c r="TVN113" s="13"/>
      <c r="TVO113" s="13"/>
      <c r="TVP113" s="13"/>
      <c r="TVQ113" s="13"/>
      <c r="TVR113" s="13"/>
      <c r="TVS113" s="13"/>
      <c r="TVT113" s="13"/>
      <c r="TVU113" s="13"/>
      <c r="TVV113" s="13"/>
      <c r="TVW113" s="13"/>
      <c r="TVX113" s="13"/>
      <c r="TVY113" s="13"/>
      <c r="TVZ113" s="13"/>
      <c r="TWA113" s="13"/>
      <c r="TWB113" s="13"/>
      <c r="TWC113" s="13"/>
      <c r="TWD113" s="13"/>
      <c r="TWE113" s="13"/>
      <c r="TWF113" s="13"/>
      <c r="TWG113" s="13"/>
      <c r="TWH113" s="13"/>
      <c r="TWI113" s="13"/>
      <c r="TWJ113" s="13"/>
      <c r="TWK113" s="13"/>
      <c r="TWL113" s="13"/>
      <c r="TWM113" s="13"/>
      <c r="TWN113" s="13"/>
      <c r="TWO113" s="13"/>
      <c r="TWP113" s="13"/>
      <c r="TWQ113" s="13"/>
      <c r="TWR113" s="13"/>
      <c r="TWS113" s="13"/>
      <c r="TWT113" s="13"/>
      <c r="TWU113" s="13"/>
      <c r="TWV113" s="13"/>
      <c r="TWW113" s="13"/>
      <c r="TWX113" s="13"/>
      <c r="TWY113" s="13"/>
      <c r="TWZ113" s="13"/>
      <c r="TXA113" s="13"/>
      <c r="TXB113" s="13"/>
      <c r="TXC113" s="13"/>
      <c r="TXD113" s="13"/>
      <c r="TXE113" s="13"/>
      <c r="TXF113" s="13"/>
      <c r="TXG113" s="13"/>
      <c r="TXH113" s="13"/>
      <c r="TXI113" s="13"/>
      <c r="TXJ113" s="13"/>
      <c r="TXK113" s="13"/>
      <c r="TXL113" s="13"/>
      <c r="TXM113" s="13"/>
      <c r="TXN113" s="13"/>
      <c r="TXO113" s="13"/>
      <c r="TXP113" s="13"/>
      <c r="TXQ113" s="13"/>
      <c r="TXR113" s="13"/>
      <c r="TXS113" s="13"/>
      <c r="TXT113" s="13"/>
      <c r="TXU113" s="13"/>
      <c r="TXV113" s="13"/>
      <c r="TXW113" s="13"/>
      <c r="TXX113" s="13"/>
      <c r="TXY113" s="13"/>
      <c r="TXZ113" s="13"/>
      <c r="TYA113" s="13"/>
      <c r="TYB113" s="13"/>
      <c r="TYC113" s="13"/>
      <c r="TYD113" s="13"/>
      <c r="TYE113" s="13"/>
      <c r="TYF113" s="13"/>
      <c r="TYG113" s="13"/>
      <c r="TYH113" s="13"/>
      <c r="TYI113" s="13"/>
      <c r="TYJ113" s="13"/>
      <c r="TYK113" s="13"/>
      <c r="TYL113" s="13"/>
      <c r="TYM113" s="13"/>
      <c r="TYN113" s="13"/>
      <c r="TYO113" s="13"/>
      <c r="TYP113" s="13"/>
      <c r="TYQ113" s="13"/>
      <c r="TYR113" s="13"/>
      <c r="TYS113" s="13"/>
      <c r="TYT113" s="13"/>
      <c r="TYU113" s="13"/>
      <c r="TYV113" s="13"/>
      <c r="TYW113" s="13"/>
      <c r="TYX113" s="13"/>
      <c r="TYY113" s="13"/>
      <c r="TYZ113" s="13"/>
      <c r="TZA113" s="13"/>
      <c r="TZB113" s="13"/>
      <c r="TZC113" s="13"/>
      <c r="TZD113" s="13"/>
      <c r="TZE113" s="13"/>
      <c r="TZF113" s="13"/>
      <c r="TZG113" s="13"/>
      <c r="TZH113" s="13"/>
      <c r="TZI113" s="13"/>
      <c r="TZJ113" s="13"/>
      <c r="TZK113" s="13"/>
      <c r="TZL113" s="13"/>
      <c r="TZM113" s="13"/>
      <c r="TZN113" s="13"/>
      <c r="TZO113" s="13"/>
      <c r="TZP113" s="13"/>
      <c r="TZQ113" s="13"/>
      <c r="TZR113" s="13"/>
      <c r="TZS113" s="13"/>
      <c r="TZT113" s="13"/>
      <c r="TZU113" s="13"/>
      <c r="TZV113" s="13"/>
      <c r="TZW113" s="13"/>
      <c r="TZX113" s="13"/>
      <c r="TZY113" s="13"/>
      <c r="TZZ113" s="13"/>
      <c r="UAA113" s="13"/>
      <c r="UAB113" s="13"/>
      <c r="UAC113" s="13"/>
      <c r="UAD113" s="13"/>
      <c r="UAE113" s="13"/>
      <c r="UAF113" s="13"/>
      <c r="UAG113" s="13"/>
      <c r="UAH113" s="13"/>
      <c r="UAI113" s="13"/>
      <c r="UAJ113" s="13"/>
      <c r="UAK113" s="13"/>
      <c r="UAL113" s="13"/>
      <c r="UAM113" s="13"/>
      <c r="UAN113" s="13"/>
      <c r="UAO113" s="13"/>
      <c r="UAP113" s="13"/>
      <c r="UAQ113" s="13"/>
      <c r="UAR113" s="13"/>
      <c r="UAS113" s="13"/>
      <c r="UAT113" s="13"/>
      <c r="UAU113" s="13"/>
      <c r="UAV113" s="13"/>
      <c r="UAW113" s="13"/>
      <c r="UAX113" s="13"/>
      <c r="UAY113" s="13"/>
      <c r="UAZ113" s="13"/>
      <c r="UBA113" s="13"/>
      <c r="UBB113" s="13"/>
      <c r="UBC113" s="13"/>
      <c r="UBD113" s="13"/>
      <c r="UBE113" s="13"/>
      <c r="UBF113" s="13"/>
      <c r="UBG113" s="13"/>
      <c r="UBH113" s="13"/>
      <c r="UBI113" s="13"/>
      <c r="UBJ113" s="13"/>
      <c r="UBK113" s="13"/>
      <c r="UBL113" s="13"/>
      <c r="UBM113" s="13"/>
      <c r="UBN113" s="13"/>
      <c r="UBO113" s="13"/>
      <c r="UBP113" s="13"/>
      <c r="UBQ113" s="13"/>
      <c r="UBR113" s="13"/>
      <c r="UBS113" s="13"/>
      <c r="UBT113" s="13"/>
      <c r="UBU113" s="13"/>
      <c r="UBV113" s="13"/>
      <c r="UBW113" s="13"/>
      <c r="UBX113" s="13"/>
      <c r="UBY113" s="13"/>
      <c r="UBZ113" s="13"/>
      <c r="UCA113" s="13"/>
      <c r="UCB113" s="13"/>
      <c r="UCC113" s="13"/>
      <c r="UCD113" s="13"/>
      <c r="UCE113" s="13"/>
      <c r="UCF113" s="13"/>
      <c r="UCG113" s="13"/>
      <c r="UCH113" s="13"/>
      <c r="UCI113" s="13"/>
      <c r="UCJ113" s="13"/>
      <c r="UCK113" s="13"/>
      <c r="UCL113" s="13"/>
      <c r="UCM113" s="13"/>
      <c r="UCN113" s="13"/>
      <c r="UCO113" s="13"/>
      <c r="UCP113" s="13"/>
      <c r="UCQ113" s="13"/>
      <c r="UCR113" s="13"/>
      <c r="UCS113" s="13"/>
      <c r="UCT113" s="13"/>
      <c r="UCU113" s="13"/>
      <c r="UCV113" s="13"/>
      <c r="UCW113" s="13"/>
      <c r="UCX113" s="13"/>
      <c r="UCY113" s="13"/>
      <c r="UCZ113" s="13"/>
      <c r="UDA113" s="13"/>
      <c r="UDB113" s="13"/>
      <c r="UDC113" s="13"/>
      <c r="UDD113" s="13"/>
      <c r="UDE113" s="13"/>
      <c r="UDF113" s="13"/>
      <c r="UDG113" s="13"/>
      <c r="UDH113" s="13"/>
      <c r="UDI113" s="13"/>
      <c r="UDJ113" s="13"/>
      <c r="UDK113" s="13"/>
      <c r="UDL113" s="13"/>
      <c r="UDM113" s="13"/>
      <c r="UDN113" s="13"/>
      <c r="UDO113" s="13"/>
      <c r="UDP113" s="13"/>
      <c r="UDQ113" s="13"/>
      <c r="UDR113" s="13"/>
      <c r="UDS113" s="13"/>
      <c r="UDT113" s="13"/>
      <c r="UDU113" s="13"/>
      <c r="UDV113" s="13"/>
      <c r="UDW113" s="13"/>
      <c r="UDX113" s="13"/>
      <c r="UDY113" s="13"/>
      <c r="UDZ113" s="13"/>
      <c r="UEA113" s="13"/>
      <c r="UEB113" s="13"/>
      <c r="UEC113" s="13"/>
      <c r="UED113" s="13"/>
      <c r="UEE113" s="13"/>
      <c r="UEF113" s="13"/>
      <c r="UEG113" s="13"/>
      <c r="UEH113" s="13"/>
      <c r="UEI113" s="13"/>
      <c r="UEJ113" s="13"/>
      <c r="UEK113" s="13"/>
      <c r="UEL113" s="13"/>
      <c r="UEM113" s="13"/>
      <c r="UEN113" s="13"/>
      <c r="UEO113" s="13"/>
      <c r="UEP113" s="13"/>
      <c r="UEQ113" s="13"/>
      <c r="UER113" s="13"/>
      <c r="UES113" s="13"/>
      <c r="UET113" s="13"/>
      <c r="UEU113" s="13"/>
      <c r="UEV113" s="13"/>
      <c r="UEW113" s="13"/>
      <c r="UEX113" s="13"/>
      <c r="UEY113" s="13"/>
      <c r="UEZ113" s="13"/>
      <c r="UFA113" s="13"/>
      <c r="UFB113" s="13"/>
      <c r="UFC113" s="13"/>
      <c r="UFD113" s="13"/>
      <c r="UFE113" s="13"/>
      <c r="UFF113" s="13"/>
      <c r="UFG113" s="13"/>
      <c r="UFH113" s="13"/>
      <c r="UFI113" s="13"/>
      <c r="UFJ113" s="13"/>
      <c r="UFK113" s="13"/>
      <c r="UFL113" s="13"/>
      <c r="UFM113" s="13"/>
      <c r="UFN113" s="13"/>
      <c r="UFO113" s="13"/>
      <c r="UFP113" s="13"/>
      <c r="UFQ113" s="13"/>
      <c r="UFR113" s="13"/>
      <c r="UFS113" s="13"/>
      <c r="UFT113" s="13"/>
      <c r="UFU113" s="13"/>
      <c r="UFV113" s="13"/>
      <c r="UFW113" s="13"/>
      <c r="UFX113" s="13"/>
      <c r="UFY113" s="13"/>
      <c r="UFZ113" s="13"/>
      <c r="UGA113" s="13"/>
      <c r="UGB113" s="13"/>
      <c r="UGC113" s="13"/>
      <c r="UGD113" s="13"/>
      <c r="UGE113" s="13"/>
      <c r="UGF113" s="13"/>
      <c r="UGG113" s="13"/>
      <c r="UGH113" s="13"/>
      <c r="UGI113" s="13"/>
      <c r="UGJ113" s="13"/>
      <c r="UGK113" s="13"/>
      <c r="UGL113" s="13"/>
      <c r="UGM113" s="13"/>
      <c r="UGN113" s="13"/>
      <c r="UGO113" s="13"/>
      <c r="UGP113" s="13"/>
      <c r="UGQ113" s="13"/>
      <c r="UGR113" s="13"/>
      <c r="UGS113" s="13"/>
      <c r="UGT113" s="13"/>
      <c r="UGU113" s="13"/>
      <c r="UGV113" s="13"/>
      <c r="UGW113" s="13"/>
      <c r="UGX113" s="13"/>
      <c r="UGY113" s="13"/>
      <c r="UGZ113" s="13"/>
      <c r="UHA113" s="13"/>
      <c r="UHB113" s="13"/>
      <c r="UHC113" s="13"/>
      <c r="UHD113" s="13"/>
      <c r="UHE113" s="13"/>
      <c r="UHF113" s="13"/>
      <c r="UHG113" s="13"/>
      <c r="UHH113" s="13"/>
      <c r="UHI113" s="13"/>
      <c r="UHJ113" s="13"/>
      <c r="UHK113" s="13"/>
      <c r="UHL113" s="13"/>
      <c r="UHM113" s="13"/>
      <c r="UHN113" s="13"/>
      <c r="UHO113" s="13"/>
      <c r="UHP113" s="13"/>
      <c r="UHQ113" s="13"/>
      <c r="UHR113" s="13"/>
      <c r="UHS113" s="13"/>
      <c r="UHT113" s="13"/>
      <c r="UHU113" s="13"/>
      <c r="UHV113" s="13"/>
      <c r="UHW113" s="13"/>
      <c r="UHX113" s="13"/>
      <c r="UHY113" s="13"/>
      <c r="UHZ113" s="13"/>
      <c r="UIA113" s="13"/>
      <c r="UIB113" s="13"/>
      <c r="UIC113" s="13"/>
      <c r="UID113" s="13"/>
      <c r="UIE113" s="13"/>
      <c r="UIF113" s="13"/>
      <c r="UIG113" s="13"/>
      <c r="UIH113" s="13"/>
      <c r="UII113" s="13"/>
      <c r="UIJ113" s="13"/>
      <c r="UIK113" s="13"/>
      <c r="UIL113" s="13"/>
      <c r="UIM113" s="13"/>
      <c r="UIN113" s="13"/>
      <c r="UIO113" s="13"/>
      <c r="UIP113" s="13"/>
      <c r="UIQ113" s="13"/>
      <c r="UIR113" s="13"/>
      <c r="UIS113" s="13"/>
      <c r="UIT113" s="13"/>
      <c r="UIU113" s="13"/>
      <c r="UIV113" s="13"/>
      <c r="UIW113" s="13"/>
      <c r="UIX113" s="13"/>
      <c r="UIY113" s="13"/>
      <c r="UIZ113" s="13"/>
      <c r="UJA113" s="13"/>
      <c r="UJB113" s="13"/>
      <c r="UJC113" s="13"/>
      <c r="UJD113" s="13"/>
      <c r="UJE113" s="13"/>
      <c r="UJF113" s="13"/>
      <c r="UJG113" s="13"/>
      <c r="UJH113" s="13"/>
      <c r="UJI113" s="13"/>
      <c r="UJJ113" s="13"/>
      <c r="UJK113" s="13"/>
      <c r="UJL113" s="13"/>
      <c r="UJM113" s="13"/>
      <c r="UJN113" s="13"/>
      <c r="UJO113" s="13"/>
      <c r="UJP113" s="13"/>
      <c r="UJQ113" s="13"/>
      <c r="UJR113" s="13"/>
      <c r="UJS113" s="13"/>
      <c r="UJT113" s="13"/>
      <c r="UJU113" s="13"/>
      <c r="UJV113" s="13"/>
      <c r="UJW113" s="13"/>
      <c r="UJX113" s="13"/>
      <c r="UJY113" s="13"/>
      <c r="UJZ113" s="13"/>
      <c r="UKA113" s="13"/>
      <c r="UKB113" s="13"/>
      <c r="UKC113" s="13"/>
      <c r="UKD113" s="13"/>
      <c r="UKE113" s="13"/>
      <c r="UKF113" s="13"/>
      <c r="UKG113" s="13"/>
      <c r="UKH113" s="13"/>
      <c r="UKI113" s="13"/>
      <c r="UKJ113" s="13"/>
      <c r="UKK113" s="13"/>
      <c r="UKL113" s="13"/>
      <c r="UKM113" s="13"/>
      <c r="UKN113" s="13"/>
      <c r="UKO113" s="13"/>
      <c r="UKP113" s="13"/>
      <c r="UKQ113" s="13"/>
      <c r="UKR113" s="13"/>
      <c r="UKS113" s="13"/>
      <c r="UKT113" s="13"/>
      <c r="UKU113" s="13"/>
      <c r="UKV113" s="13"/>
      <c r="UKW113" s="13"/>
      <c r="UKX113" s="13"/>
      <c r="UKY113" s="13"/>
      <c r="UKZ113" s="13"/>
      <c r="ULA113" s="13"/>
      <c r="ULB113" s="13"/>
      <c r="ULC113" s="13"/>
      <c r="ULD113" s="13"/>
      <c r="ULE113" s="13"/>
      <c r="ULF113" s="13"/>
      <c r="ULG113" s="13"/>
      <c r="ULH113" s="13"/>
      <c r="ULI113" s="13"/>
      <c r="ULJ113" s="13"/>
      <c r="ULK113" s="13"/>
      <c r="ULL113" s="13"/>
      <c r="ULM113" s="13"/>
      <c r="ULN113" s="13"/>
      <c r="ULO113" s="13"/>
      <c r="ULP113" s="13"/>
      <c r="ULQ113" s="13"/>
      <c r="ULR113" s="13"/>
      <c r="ULS113" s="13"/>
      <c r="ULT113" s="13"/>
      <c r="ULU113" s="13"/>
      <c r="ULV113" s="13"/>
      <c r="ULW113" s="13"/>
      <c r="ULX113" s="13"/>
      <c r="ULY113" s="13"/>
      <c r="ULZ113" s="13"/>
      <c r="UMA113" s="13"/>
      <c r="UMB113" s="13"/>
      <c r="UMC113" s="13"/>
      <c r="UMD113" s="13"/>
      <c r="UME113" s="13"/>
      <c r="UMF113" s="13"/>
      <c r="UMG113" s="13"/>
      <c r="UMH113" s="13"/>
      <c r="UMI113" s="13"/>
      <c r="UMJ113" s="13"/>
      <c r="UMK113" s="13"/>
      <c r="UML113" s="13"/>
      <c r="UMM113" s="13"/>
      <c r="UMN113" s="13"/>
      <c r="UMO113" s="13"/>
      <c r="UMP113" s="13"/>
      <c r="UMQ113" s="13"/>
      <c r="UMR113" s="13"/>
      <c r="UMS113" s="13"/>
      <c r="UMT113" s="13"/>
      <c r="UMU113" s="13"/>
      <c r="UMV113" s="13"/>
      <c r="UMW113" s="13"/>
      <c r="UMX113" s="13"/>
      <c r="UMY113" s="13"/>
      <c r="UMZ113" s="13"/>
      <c r="UNA113" s="13"/>
      <c r="UNB113" s="13"/>
      <c r="UNC113" s="13"/>
      <c r="UND113" s="13"/>
      <c r="UNE113" s="13"/>
      <c r="UNF113" s="13"/>
      <c r="UNG113" s="13"/>
      <c r="UNH113" s="13"/>
      <c r="UNI113" s="13"/>
      <c r="UNJ113" s="13"/>
      <c r="UNK113" s="13"/>
      <c r="UNL113" s="13"/>
      <c r="UNM113" s="13"/>
      <c r="UNN113" s="13"/>
      <c r="UNO113" s="13"/>
      <c r="UNP113" s="13"/>
      <c r="UNQ113" s="13"/>
      <c r="UNR113" s="13"/>
      <c r="UNS113" s="13"/>
      <c r="UNT113" s="13"/>
      <c r="UNU113" s="13"/>
      <c r="UNV113" s="13"/>
      <c r="UNW113" s="13"/>
      <c r="UNX113" s="13"/>
      <c r="UNY113" s="13"/>
      <c r="UNZ113" s="13"/>
      <c r="UOA113" s="13"/>
      <c r="UOB113" s="13"/>
      <c r="UOC113" s="13"/>
      <c r="UOD113" s="13"/>
      <c r="UOE113" s="13"/>
      <c r="UOF113" s="13"/>
      <c r="UOG113" s="13"/>
      <c r="UOH113" s="13"/>
      <c r="UOI113" s="13"/>
      <c r="UOJ113" s="13"/>
      <c r="UOK113" s="13"/>
      <c r="UOL113" s="13"/>
      <c r="UOM113" s="13"/>
      <c r="UON113" s="13"/>
      <c r="UOO113" s="13"/>
      <c r="UOP113" s="13"/>
      <c r="UOQ113" s="13"/>
      <c r="UOR113" s="13"/>
      <c r="UOS113" s="13"/>
      <c r="UOT113" s="13"/>
      <c r="UOU113" s="13"/>
      <c r="UOV113" s="13"/>
      <c r="UOW113" s="13"/>
      <c r="UOX113" s="13"/>
      <c r="UOY113" s="13"/>
      <c r="UOZ113" s="13"/>
      <c r="UPA113" s="13"/>
      <c r="UPB113" s="13"/>
      <c r="UPC113" s="13"/>
      <c r="UPD113" s="13"/>
      <c r="UPE113" s="13"/>
      <c r="UPF113" s="13"/>
      <c r="UPG113" s="13"/>
      <c r="UPH113" s="13"/>
      <c r="UPI113" s="13"/>
      <c r="UPJ113" s="13"/>
      <c r="UPK113" s="13"/>
      <c r="UPL113" s="13"/>
      <c r="UPM113" s="13"/>
      <c r="UPN113" s="13"/>
      <c r="UPO113" s="13"/>
      <c r="UPP113" s="13"/>
      <c r="UPQ113" s="13"/>
      <c r="UPR113" s="13"/>
      <c r="UPS113" s="13"/>
      <c r="UPT113" s="13"/>
      <c r="UPU113" s="13"/>
      <c r="UPV113" s="13"/>
      <c r="UPW113" s="13"/>
      <c r="UPX113" s="13"/>
      <c r="UPY113" s="13"/>
      <c r="UPZ113" s="13"/>
      <c r="UQA113" s="13"/>
      <c r="UQB113" s="13"/>
      <c r="UQC113" s="13"/>
      <c r="UQD113" s="13"/>
      <c r="UQE113" s="13"/>
      <c r="UQF113" s="13"/>
      <c r="UQG113" s="13"/>
      <c r="UQH113" s="13"/>
      <c r="UQI113" s="13"/>
      <c r="UQJ113" s="13"/>
      <c r="UQK113" s="13"/>
      <c r="UQL113" s="13"/>
      <c r="UQM113" s="13"/>
      <c r="UQN113" s="13"/>
      <c r="UQO113" s="13"/>
      <c r="UQP113" s="13"/>
      <c r="UQQ113" s="13"/>
      <c r="UQR113" s="13"/>
      <c r="UQS113" s="13"/>
      <c r="UQT113" s="13"/>
      <c r="UQU113" s="13"/>
      <c r="UQV113" s="13"/>
      <c r="UQW113" s="13"/>
      <c r="UQX113" s="13"/>
      <c r="UQY113" s="13"/>
      <c r="UQZ113" s="13"/>
      <c r="URA113" s="13"/>
      <c r="URB113" s="13"/>
      <c r="URC113" s="13"/>
      <c r="URD113" s="13"/>
      <c r="URE113" s="13"/>
      <c r="URF113" s="13"/>
      <c r="URG113" s="13"/>
      <c r="URH113" s="13"/>
      <c r="URI113" s="13"/>
      <c r="URJ113" s="13"/>
      <c r="URK113" s="13"/>
      <c r="URL113" s="13"/>
      <c r="URM113" s="13"/>
      <c r="URN113" s="13"/>
      <c r="URO113" s="13"/>
      <c r="URP113" s="13"/>
      <c r="URQ113" s="13"/>
      <c r="URR113" s="13"/>
      <c r="URS113" s="13"/>
      <c r="URT113" s="13"/>
      <c r="URU113" s="13"/>
      <c r="URV113" s="13"/>
      <c r="URW113" s="13"/>
      <c r="URX113" s="13"/>
      <c r="URY113" s="13"/>
      <c r="URZ113" s="13"/>
      <c r="USA113" s="13"/>
      <c r="USB113" s="13"/>
      <c r="USC113" s="13"/>
      <c r="USD113" s="13"/>
      <c r="USE113" s="13"/>
      <c r="USF113" s="13"/>
      <c r="USG113" s="13"/>
      <c r="USH113" s="13"/>
      <c r="USI113" s="13"/>
      <c r="USJ113" s="13"/>
      <c r="USK113" s="13"/>
      <c r="USL113" s="13"/>
      <c r="USM113" s="13"/>
      <c r="USN113" s="13"/>
      <c r="USO113" s="13"/>
      <c r="USP113" s="13"/>
      <c r="USQ113" s="13"/>
      <c r="USR113" s="13"/>
      <c r="USS113" s="13"/>
      <c r="UST113" s="13"/>
      <c r="USU113" s="13"/>
      <c r="USV113" s="13"/>
      <c r="USW113" s="13"/>
      <c r="USX113" s="13"/>
      <c r="USY113" s="13"/>
      <c r="USZ113" s="13"/>
      <c r="UTA113" s="13"/>
      <c r="UTB113" s="13"/>
      <c r="UTC113" s="13"/>
      <c r="UTD113" s="13"/>
      <c r="UTE113" s="13"/>
      <c r="UTF113" s="13"/>
      <c r="UTG113" s="13"/>
      <c r="UTH113" s="13"/>
      <c r="UTI113" s="13"/>
      <c r="UTJ113" s="13"/>
      <c r="UTK113" s="13"/>
      <c r="UTL113" s="13"/>
      <c r="UTM113" s="13"/>
      <c r="UTN113" s="13"/>
      <c r="UTO113" s="13"/>
      <c r="UTP113" s="13"/>
      <c r="UTQ113" s="13"/>
      <c r="UTR113" s="13"/>
      <c r="UTS113" s="13"/>
      <c r="UTT113" s="13"/>
      <c r="UTU113" s="13"/>
      <c r="UTV113" s="13"/>
      <c r="UTW113" s="13"/>
      <c r="UTX113" s="13"/>
      <c r="UTY113" s="13"/>
      <c r="UTZ113" s="13"/>
      <c r="UUA113" s="13"/>
      <c r="UUB113" s="13"/>
      <c r="UUC113" s="13"/>
      <c r="UUD113" s="13"/>
      <c r="UUE113" s="13"/>
      <c r="UUF113" s="13"/>
      <c r="UUG113" s="13"/>
      <c r="UUH113" s="13"/>
      <c r="UUI113" s="13"/>
      <c r="UUJ113" s="13"/>
      <c r="UUK113" s="13"/>
      <c r="UUL113" s="13"/>
      <c r="UUM113" s="13"/>
      <c r="UUN113" s="13"/>
      <c r="UUO113" s="13"/>
      <c r="UUP113" s="13"/>
      <c r="UUQ113" s="13"/>
      <c r="UUR113" s="13"/>
      <c r="UUS113" s="13"/>
      <c r="UUT113" s="13"/>
      <c r="UUU113" s="13"/>
      <c r="UUV113" s="13"/>
      <c r="UUW113" s="13"/>
      <c r="UUX113" s="13"/>
      <c r="UUY113" s="13"/>
      <c r="UUZ113" s="13"/>
      <c r="UVA113" s="13"/>
      <c r="UVB113" s="13"/>
      <c r="UVC113" s="13"/>
      <c r="UVD113" s="13"/>
      <c r="UVE113" s="13"/>
      <c r="UVF113" s="13"/>
      <c r="UVG113" s="13"/>
      <c r="UVH113" s="13"/>
      <c r="UVI113" s="13"/>
      <c r="UVJ113" s="13"/>
      <c r="UVK113" s="13"/>
      <c r="UVL113" s="13"/>
      <c r="UVM113" s="13"/>
      <c r="UVN113" s="13"/>
      <c r="UVO113" s="13"/>
      <c r="UVP113" s="13"/>
      <c r="UVQ113" s="13"/>
      <c r="UVR113" s="13"/>
      <c r="UVS113" s="13"/>
      <c r="UVT113" s="13"/>
      <c r="UVU113" s="13"/>
      <c r="UVV113" s="13"/>
      <c r="UVW113" s="13"/>
      <c r="UVX113" s="13"/>
      <c r="UVY113" s="13"/>
      <c r="UVZ113" s="13"/>
      <c r="UWA113" s="13"/>
      <c r="UWB113" s="13"/>
      <c r="UWC113" s="13"/>
      <c r="UWD113" s="13"/>
      <c r="UWE113" s="13"/>
      <c r="UWF113" s="13"/>
      <c r="UWG113" s="13"/>
      <c r="UWH113" s="13"/>
      <c r="UWI113" s="13"/>
      <c r="UWJ113" s="13"/>
      <c r="UWK113" s="13"/>
      <c r="UWL113" s="13"/>
      <c r="UWM113" s="13"/>
      <c r="UWN113" s="13"/>
      <c r="UWO113" s="13"/>
      <c r="UWP113" s="13"/>
      <c r="UWQ113" s="13"/>
      <c r="UWR113" s="13"/>
      <c r="UWS113" s="13"/>
      <c r="UWT113" s="13"/>
      <c r="UWU113" s="13"/>
      <c r="UWV113" s="13"/>
      <c r="UWW113" s="13"/>
      <c r="UWX113" s="13"/>
      <c r="UWY113" s="13"/>
      <c r="UWZ113" s="13"/>
      <c r="UXA113" s="13"/>
      <c r="UXB113" s="13"/>
      <c r="UXC113" s="13"/>
      <c r="UXD113" s="13"/>
      <c r="UXE113" s="13"/>
      <c r="UXF113" s="13"/>
      <c r="UXG113" s="13"/>
      <c r="UXH113" s="13"/>
      <c r="UXI113" s="13"/>
      <c r="UXJ113" s="13"/>
      <c r="UXK113" s="13"/>
      <c r="UXL113" s="13"/>
      <c r="UXM113" s="13"/>
      <c r="UXN113" s="13"/>
      <c r="UXO113" s="13"/>
      <c r="UXP113" s="13"/>
      <c r="UXQ113" s="13"/>
      <c r="UXR113" s="13"/>
      <c r="UXS113" s="13"/>
      <c r="UXT113" s="13"/>
      <c r="UXU113" s="13"/>
      <c r="UXV113" s="13"/>
      <c r="UXW113" s="13"/>
      <c r="UXX113" s="13"/>
      <c r="UXY113" s="13"/>
      <c r="UXZ113" s="13"/>
      <c r="UYA113" s="13"/>
      <c r="UYB113" s="13"/>
      <c r="UYC113" s="13"/>
      <c r="UYD113" s="13"/>
      <c r="UYE113" s="13"/>
      <c r="UYF113" s="13"/>
      <c r="UYG113" s="13"/>
      <c r="UYH113" s="13"/>
      <c r="UYI113" s="13"/>
      <c r="UYJ113" s="13"/>
      <c r="UYK113" s="13"/>
      <c r="UYL113" s="13"/>
      <c r="UYM113" s="13"/>
      <c r="UYN113" s="13"/>
      <c r="UYO113" s="13"/>
      <c r="UYP113" s="13"/>
      <c r="UYQ113" s="13"/>
      <c r="UYR113" s="13"/>
      <c r="UYS113" s="13"/>
      <c r="UYT113" s="13"/>
      <c r="UYU113" s="13"/>
      <c r="UYV113" s="13"/>
      <c r="UYW113" s="13"/>
      <c r="UYX113" s="13"/>
      <c r="UYY113" s="13"/>
      <c r="UYZ113" s="13"/>
      <c r="UZA113" s="13"/>
      <c r="UZB113" s="13"/>
      <c r="UZC113" s="13"/>
      <c r="UZD113" s="13"/>
      <c r="UZE113" s="13"/>
      <c r="UZF113" s="13"/>
      <c r="UZG113" s="13"/>
      <c r="UZH113" s="13"/>
      <c r="UZI113" s="13"/>
      <c r="UZJ113" s="13"/>
      <c r="UZK113" s="13"/>
      <c r="UZL113" s="13"/>
      <c r="UZM113" s="13"/>
      <c r="UZN113" s="13"/>
      <c r="UZO113" s="13"/>
      <c r="UZP113" s="13"/>
      <c r="UZQ113" s="13"/>
      <c r="UZR113" s="13"/>
      <c r="UZS113" s="13"/>
      <c r="UZT113" s="13"/>
      <c r="UZU113" s="13"/>
      <c r="UZV113" s="13"/>
      <c r="UZW113" s="13"/>
      <c r="UZX113" s="13"/>
      <c r="UZY113" s="13"/>
      <c r="UZZ113" s="13"/>
      <c r="VAA113" s="13"/>
      <c r="VAB113" s="13"/>
      <c r="VAC113" s="13"/>
      <c r="VAD113" s="13"/>
      <c r="VAE113" s="13"/>
      <c r="VAF113" s="13"/>
      <c r="VAG113" s="13"/>
      <c r="VAH113" s="13"/>
      <c r="VAI113" s="13"/>
      <c r="VAJ113" s="13"/>
      <c r="VAK113" s="13"/>
      <c r="VAL113" s="13"/>
      <c r="VAM113" s="13"/>
      <c r="VAN113" s="13"/>
      <c r="VAO113" s="13"/>
      <c r="VAP113" s="13"/>
      <c r="VAQ113" s="13"/>
      <c r="VAR113" s="13"/>
      <c r="VAS113" s="13"/>
      <c r="VAT113" s="13"/>
      <c r="VAU113" s="13"/>
      <c r="VAV113" s="13"/>
      <c r="VAW113" s="13"/>
      <c r="VAX113" s="13"/>
      <c r="VAY113" s="13"/>
      <c r="VAZ113" s="13"/>
      <c r="VBA113" s="13"/>
      <c r="VBB113" s="13"/>
      <c r="VBC113" s="13"/>
      <c r="VBD113" s="13"/>
      <c r="VBE113" s="13"/>
      <c r="VBF113" s="13"/>
      <c r="VBG113" s="13"/>
      <c r="VBH113" s="13"/>
      <c r="VBI113" s="13"/>
      <c r="VBJ113" s="13"/>
      <c r="VBK113" s="13"/>
      <c r="VBL113" s="13"/>
      <c r="VBM113" s="13"/>
      <c r="VBN113" s="13"/>
      <c r="VBO113" s="13"/>
      <c r="VBP113" s="13"/>
      <c r="VBQ113" s="13"/>
      <c r="VBR113" s="13"/>
      <c r="VBS113" s="13"/>
      <c r="VBT113" s="13"/>
      <c r="VBU113" s="13"/>
      <c r="VBV113" s="13"/>
      <c r="VBW113" s="13"/>
      <c r="VBX113" s="13"/>
      <c r="VBY113" s="13"/>
      <c r="VBZ113" s="13"/>
      <c r="VCA113" s="13"/>
      <c r="VCB113" s="13"/>
      <c r="VCC113" s="13"/>
      <c r="VCD113" s="13"/>
      <c r="VCE113" s="13"/>
      <c r="VCF113" s="13"/>
      <c r="VCG113" s="13"/>
      <c r="VCH113" s="13"/>
      <c r="VCI113" s="13"/>
      <c r="VCJ113" s="13"/>
      <c r="VCK113" s="13"/>
      <c r="VCL113" s="13"/>
      <c r="VCM113" s="13"/>
      <c r="VCN113" s="13"/>
      <c r="VCO113" s="13"/>
      <c r="VCP113" s="13"/>
      <c r="VCQ113" s="13"/>
      <c r="VCR113" s="13"/>
      <c r="VCS113" s="13"/>
      <c r="VCT113" s="13"/>
      <c r="VCU113" s="13"/>
      <c r="VCV113" s="13"/>
      <c r="VCW113" s="13"/>
      <c r="VCX113" s="13"/>
      <c r="VCY113" s="13"/>
      <c r="VCZ113" s="13"/>
      <c r="VDA113" s="13"/>
      <c r="VDB113" s="13"/>
      <c r="VDC113" s="13"/>
      <c r="VDD113" s="13"/>
      <c r="VDE113" s="13"/>
      <c r="VDF113" s="13"/>
      <c r="VDG113" s="13"/>
      <c r="VDH113" s="13"/>
      <c r="VDI113" s="13"/>
      <c r="VDJ113" s="13"/>
      <c r="VDK113" s="13"/>
      <c r="VDL113" s="13"/>
      <c r="VDM113" s="13"/>
      <c r="VDN113" s="13"/>
      <c r="VDO113" s="13"/>
      <c r="VDP113" s="13"/>
      <c r="VDQ113" s="13"/>
      <c r="VDR113" s="13"/>
      <c r="VDS113" s="13"/>
      <c r="VDT113" s="13"/>
      <c r="VDU113" s="13"/>
      <c r="VDV113" s="13"/>
      <c r="VDW113" s="13"/>
      <c r="VDX113" s="13"/>
      <c r="VDY113" s="13"/>
      <c r="VDZ113" s="13"/>
      <c r="VEA113" s="13"/>
      <c r="VEB113" s="13"/>
      <c r="VEC113" s="13"/>
      <c r="VED113" s="13"/>
      <c r="VEE113" s="13"/>
      <c r="VEF113" s="13"/>
      <c r="VEG113" s="13"/>
      <c r="VEH113" s="13"/>
      <c r="VEI113" s="13"/>
      <c r="VEJ113" s="13"/>
      <c r="VEK113" s="13"/>
      <c r="VEL113" s="13"/>
      <c r="VEM113" s="13"/>
      <c r="VEN113" s="13"/>
      <c r="VEO113" s="13"/>
      <c r="VEP113" s="13"/>
      <c r="VEQ113" s="13"/>
      <c r="VER113" s="13"/>
      <c r="VES113" s="13"/>
      <c r="VET113" s="13"/>
      <c r="VEU113" s="13"/>
      <c r="VEV113" s="13"/>
      <c r="VEW113" s="13"/>
      <c r="VEX113" s="13"/>
      <c r="VEY113" s="13"/>
      <c r="VEZ113" s="13"/>
      <c r="VFA113" s="13"/>
      <c r="VFB113" s="13"/>
      <c r="VFC113" s="13"/>
      <c r="VFD113" s="13"/>
      <c r="VFE113" s="13"/>
      <c r="VFF113" s="13"/>
      <c r="VFG113" s="13"/>
      <c r="VFH113" s="13"/>
      <c r="VFI113" s="13"/>
      <c r="VFJ113" s="13"/>
      <c r="VFK113" s="13"/>
      <c r="VFL113" s="13"/>
      <c r="VFM113" s="13"/>
      <c r="VFN113" s="13"/>
      <c r="VFO113" s="13"/>
      <c r="VFP113" s="13"/>
      <c r="VFQ113" s="13"/>
      <c r="VFR113" s="13"/>
      <c r="VFS113" s="13"/>
      <c r="VFT113" s="13"/>
      <c r="VFU113" s="13"/>
      <c r="VFV113" s="13"/>
      <c r="VFW113" s="13"/>
      <c r="VFX113" s="13"/>
      <c r="VFY113" s="13"/>
      <c r="VFZ113" s="13"/>
      <c r="VGA113" s="13"/>
      <c r="VGB113" s="13"/>
      <c r="VGC113" s="13"/>
      <c r="VGD113" s="13"/>
      <c r="VGE113" s="13"/>
      <c r="VGF113" s="13"/>
      <c r="VGG113" s="13"/>
      <c r="VGH113" s="13"/>
      <c r="VGI113" s="13"/>
      <c r="VGJ113" s="13"/>
      <c r="VGK113" s="13"/>
      <c r="VGL113" s="13"/>
      <c r="VGM113" s="13"/>
      <c r="VGN113" s="13"/>
      <c r="VGO113" s="13"/>
      <c r="VGP113" s="13"/>
      <c r="VGQ113" s="13"/>
      <c r="VGR113" s="13"/>
      <c r="VGS113" s="13"/>
      <c r="VGT113" s="13"/>
      <c r="VGU113" s="13"/>
      <c r="VGV113" s="13"/>
      <c r="VGW113" s="13"/>
      <c r="VGX113" s="13"/>
      <c r="VGY113" s="13"/>
      <c r="VGZ113" s="13"/>
      <c r="VHA113" s="13"/>
      <c r="VHB113" s="13"/>
      <c r="VHC113" s="13"/>
      <c r="VHD113" s="13"/>
      <c r="VHE113" s="13"/>
      <c r="VHF113" s="13"/>
      <c r="VHG113" s="13"/>
      <c r="VHH113" s="13"/>
      <c r="VHI113" s="13"/>
      <c r="VHJ113" s="13"/>
      <c r="VHK113" s="13"/>
      <c r="VHL113" s="13"/>
      <c r="VHM113" s="13"/>
      <c r="VHN113" s="13"/>
      <c r="VHO113" s="13"/>
      <c r="VHP113" s="13"/>
      <c r="VHQ113" s="13"/>
      <c r="VHR113" s="13"/>
      <c r="VHS113" s="13"/>
      <c r="VHT113" s="13"/>
      <c r="VHU113" s="13"/>
      <c r="VHV113" s="13"/>
      <c r="VHW113" s="13"/>
      <c r="VHX113" s="13"/>
      <c r="VHY113" s="13"/>
      <c r="VHZ113" s="13"/>
      <c r="VIA113" s="13"/>
      <c r="VIB113" s="13"/>
      <c r="VIC113" s="13"/>
      <c r="VID113" s="13"/>
      <c r="VIE113" s="13"/>
      <c r="VIF113" s="13"/>
      <c r="VIG113" s="13"/>
      <c r="VIH113" s="13"/>
      <c r="VII113" s="13"/>
      <c r="VIJ113" s="13"/>
      <c r="VIK113" s="13"/>
      <c r="VIL113" s="13"/>
      <c r="VIM113" s="13"/>
      <c r="VIN113" s="13"/>
      <c r="VIO113" s="13"/>
      <c r="VIP113" s="13"/>
      <c r="VIQ113" s="13"/>
      <c r="VIR113" s="13"/>
      <c r="VIS113" s="13"/>
      <c r="VIT113" s="13"/>
      <c r="VIU113" s="13"/>
      <c r="VIV113" s="13"/>
      <c r="VIW113" s="13"/>
      <c r="VIX113" s="13"/>
      <c r="VIY113" s="13"/>
      <c r="VIZ113" s="13"/>
      <c r="VJA113" s="13"/>
      <c r="VJB113" s="13"/>
      <c r="VJC113" s="13"/>
      <c r="VJD113" s="13"/>
      <c r="VJE113" s="13"/>
      <c r="VJF113" s="13"/>
      <c r="VJG113" s="13"/>
      <c r="VJH113" s="13"/>
      <c r="VJI113" s="13"/>
      <c r="VJJ113" s="13"/>
      <c r="VJK113" s="13"/>
      <c r="VJL113" s="13"/>
      <c r="VJM113" s="13"/>
      <c r="VJN113" s="13"/>
      <c r="VJO113" s="13"/>
      <c r="VJP113" s="13"/>
      <c r="VJQ113" s="13"/>
      <c r="VJR113" s="13"/>
      <c r="VJS113" s="13"/>
      <c r="VJT113" s="13"/>
      <c r="VJU113" s="13"/>
      <c r="VJV113" s="13"/>
      <c r="VJW113" s="13"/>
      <c r="VJX113" s="13"/>
      <c r="VJY113" s="13"/>
      <c r="VJZ113" s="13"/>
      <c r="VKA113" s="13"/>
      <c r="VKB113" s="13"/>
      <c r="VKC113" s="13"/>
      <c r="VKD113" s="13"/>
      <c r="VKE113" s="13"/>
      <c r="VKF113" s="13"/>
      <c r="VKG113" s="13"/>
      <c r="VKH113" s="13"/>
      <c r="VKI113" s="13"/>
      <c r="VKJ113" s="13"/>
      <c r="VKK113" s="13"/>
      <c r="VKL113" s="13"/>
      <c r="VKM113" s="13"/>
      <c r="VKN113" s="13"/>
      <c r="VKO113" s="13"/>
      <c r="VKP113" s="13"/>
      <c r="VKQ113" s="13"/>
      <c r="VKR113" s="13"/>
      <c r="VKS113" s="13"/>
      <c r="VKT113" s="13"/>
      <c r="VKU113" s="13"/>
      <c r="VKV113" s="13"/>
      <c r="VKW113" s="13"/>
      <c r="VKX113" s="13"/>
      <c r="VKY113" s="13"/>
      <c r="VKZ113" s="13"/>
      <c r="VLA113" s="13"/>
      <c r="VLB113" s="13"/>
      <c r="VLC113" s="13"/>
      <c r="VLD113" s="13"/>
      <c r="VLE113" s="13"/>
      <c r="VLF113" s="13"/>
      <c r="VLG113" s="13"/>
      <c r="VLH113" s="13"/>
      <c r="VLI113" s="13"/>
      <c r="VLJ113" s="13"/>
      <c r="VLK113" s="13"/>
      <c r="VLL113" s="13"/>
      <c r="VLM113" s="13"/>
      <c r="VLN113" s="13"/>
      <c r="VLO113" s="13"/>
      <c r="VLP113" s="13"/>
      <c r="VLQ113" s="13"/>
      <c r="VLR113" s="13"/>
      <c r="VLS113" s="13"/>
      <c r="VLT113" s="13"/>
      <c r="VLU113" s="13"/>
      <c r="VLV113" s="13"/>
      <c r="VLW113" s="13"/>
      <c r="VLX113" s="13"/>
      <c r="VLY113" s="13"/>
      <c r="VLZ113" s="13"/>
      <c r="VMA113" s="13"/>
      <c r="VMB113" s="13"/>
      <c r="VMC113" s="13"/>
      <c r="VMD113" s="13"/>
      <c r="VME113" s="13"/>
      <c r="VMF113" s="13"/>
      <c r="VMG113" s="13"/>
      <c r="VMH113" s="13"/>
      <c r="VMI113" s="13"/>
      <c r="VMJ113" s="13"/>
      <c r="VMK113" s="13"/>
      <c r="VML113" s="13"/>
      <c r="VMM113" s="13"/>
      <c r="VMN113" s="13"/>
      <c r="VMO113" s="13"/>
      <c r="VMP113" s="13"/>
      <c r="VMQ113" s="13"/>
      <c r="VMR113" s="13"/>
      <c r="VMS113" s="13"/>
      <c r="VMT113" s="13"/>
      <c r="VMU113" s="13"/>
      <c r="VMV113" s="13"/>
      <c r="VMW113" s="13"/>
      <c r="VMX113" s="13"/>
      <c r="VMY113" s="13"/>
      <c r="VMZ113" s="13"/>
      <c r="VNA113" s="13"/>
      <c r="VNB113" s="13"/>
      <c r="VNC113" s="13"/>
      <c r="VND113" s="13"/>
      <c r="VNE113" s="13"/>
      <c r="VNF113" s="13"/>
      <c r="VNG113" s="13"/>
      <c r="VNH113" s="13"/>
      <c r="VNI113" s="13"/>
      <c r="VNJ113" s="13"/>
      <c r="VNK113" s="13"/>
      <c r="VNL113" s="13"/>
      <c r="VNM113" s="13"/>
      <c r="VNN113" s="13"/>
      <c r="VNO113" s="13"/>
      <c r="VNP113" s="13"/>
      <c r="VNQ113" s="13"/>
      <c r="VNR113" s="13"/>
      <c r="VNS113" s="13"/>
      <c r="VNT113" s="13"/>
      <c r="VNU113" s="13"/>
      <c r="VNV113" s="13"/>
      <c r="VNW113" s="13"/>
      <c r="VNX113" s="13"/>
      <c r="VNY113" s="13"/>
      <c r="VNZ113" s="13"/>
      <c r="VOA113" s="13"/>
      <c r="VOB113" s="13"/>
      <c r="VOC113" s="13"/>
      <c r="VOD113" s="13"/>
      <c r="VOE113" s="13"/>
      <c r="VOF113" s="13"/>
      <c r="VOG113" s="13"/>
      <c r="VOH113" s="13"/>
      <c r="VOI113" s="13"/>
      <c r="VOJ113" s="13"/>
      <c r="VOK113" s="13"/>
      <c r="VOL113" s="13"/>
      <c r="VOM113" s="13"/>
      <c r="VON113" s="13"/>
      <c r="VOO113" s="13"/>
      <c r="VOP113" s="13"/>
      <c r="VOQ113" s="13"/>
      <c r="VOR113" s="13"/>
      <c r="VOS113" s="13"/>
      <c r="VOT113" s="13"/>
      <c r="VOU113" s="13"/>
      <c r="VOV113" s="13"/>
      <c r="VOW113" s="13"/>
      <c r="VOX113" s="13"/>
      <c r="VOY113" s="13"/>
      <c r="VOZ113" s="13"/>
      <c r="VPA113" s="13"/>
      <c r="VPB113" s="13"/>
      <c r="VPC113" s="13"/>
      <c r="VPD113" s="13"/>
      <c r="VPE113" s="13"/>
      <c r="VPF113" s="13"/>
      <c r="VPG113" s="13"/>
      <c r="VPH113" s="13"/>
      <c r="VPI113" s="13"/>
      <c r="VPJ113" s="13"/>
      <c r="VPK113" s="13"/>
      <c r="VPL113" s="13"/>
      <c r="VPM113" s="13"/>
      <c r="VPN113" s="13"/>
      <c r="VPO113" s="13"/>
      <c r="VPP113" s="13"/>
      <c r="VPQ113" s="13"/>
      <c r="VPR113" s="13"/>
      <c r="VPS113" s="13"/>
      <c r="VPT113" s="13"/>
      <c r="VPU113" s="13"/>
      <c r="VPV113" s="13"/>
      <c r="VPW113" s="13"/>
      <c r="VPX113" s="13"/>
      <c r="VPY113" s="13"/>
      <c r="VPZ113" s="13"/>
      <c r="VQA113" s="13"/>
      <c r="VQB113" s="13"/>
      <c r="VQC113" s="13"/>
      <c r="VQD113" s="13"/>
      <c r="VQE113" s="13"/>
      <c r="VQF113" s="13"/>
      <c r="VQG113" s="13"/>
      <c r="VQH113" s="13"/>
      <c r="VQI113" s="13"/>
      <c r="VQJ113" s="13"/>
      <c r="VQK113" s="13"/>
      <c r="VQL113" s="13"/>
      <c r="VQM113" s="13"/>
      <c r="VQN113" s="13"/>
      <c r="VQO113" s="13"/>
      <c r="VQP113" s="13"/>
      <c r="VQQ113" s="13"/>
      <c r="VQR113" s="13"/>
      <c r="VQS113" s="13"/>
      <c r="VQT113" s="13"/>
      <c r="VQU113" s="13"/>
      <c r="VQV113" s="13"/>
      <c r="VQW113" s="13"/>
      <c r="VQX113" s="13"/>
      <c r="VQY113" s="13"/>
      <c r="VQZ113" s="13"/>
      <c r="VRA113" s="13"/>
      <c r="VRB113" s="13"/>
      <c r="VRC113" s="13"/>
      <c r="VRD113" s="13"/>
      <c r="VRE113" s="13"/>
      <c r="VRF113" s="13"/>
      <c r="VRG113" s="13"/>
      <c r="VRH113" s="13"/>
      <c r="VRI113" s="13"/>
      <c r="VRJ113" s="13"/>
      <c r="VRK113" s="13"/>
      <c r="VRL113" s="13"/>
      <c r="VRM113" s="13"/>
      <c r="VRN113" s="13"/>
      <c r="VRO113" s="13"/>
      <c r="VRP113" s="13"/>
      <c r="VRQ113" s="13"/>
      <c r="VRR113" s="13"/>
      <c r="VRS113" s="13"/>
      <c r="VRT113" s="13"/>
      <c r="VRU113" s="13"/>
      <c r="VRV113" s="13"/>
      <c r="VRW113" s="13"/>
      <c r="VRX113" s="13"/>
      <c r="VRY113" s="13"/>
      <c r="VRZ113" s="13"/>
      <c r="VSA113" s="13"/>
      <c r="VSB113" s="13"/>
      <c r="VSC113" s="13"/>
      <c r="VSD113" s="13"/>
      <c r="VSE113" s="13"/>
      <c r="VSF113" s="13"/>
      <c r="VSG113" s="13"/>
      <c r="VSH113" s="13"/>
      <c r="VSI113" s="13"/>
      <c r="VSJ113" s="13"/>
      <c r="VSK113" s="13"/>
      <c r="VSL113" s="13"/>
      <c r="VSM113" s="13"/>
      <c r="VSN113" s="13"/>
      <c r="VSO113" s="13"/>
      <c r="VSP113" s="13"/>
      <c r="VSQ113" s="13"/>
      <c r="VSR113" s="13"/>
      <c r="VSS113" s="13"/>
      <c r="VST113" s="13"/>
      <c r="VSU113" s="13"/>
      <c r="VSV113" s="13"/>
      <c r="VSW113" s="13"/>
      <c r="VSX113" s="13"/>
      <c r="VSY113" s="13"/>
      <c r="VSZ113" s="13"/>
      <c r="VTA113" s="13"/>
      <c r="VTB113" s="13"/>
      <c r="VTC113" s="13"/>
      <c r="VTD113" s="13"/>
      <c r="VTE113" s="13"/>
      <c r="VTF113" s="13"/>
      <c r="VTG113" s="13"/>
      <c r="VTH113" s="13"/>
      <c r="VTI113" s="13"/>
      <c r="VTJ113" s="13"/>
      <c r="VTK113" s="13"/>
      <c r="VTL113" s="13"/>
      <c r="VTM113" s="13"/>
      <c r="VTN113" s="13"/>
      <c r="VTO113" s="13"/>
      <c r="VTP113" s="13"/>
      <c r="VTQ113" s="13"/>
      <c r="VTR113" s="13"/>
      <c r="VTS113" s="13"/>
      <c r="VTT113" s="13"/>
      <c r="VTU113" s="13"/>
      <c r="VTV113" s="13"/>
      <c r="VTW113" s="13"/>
      <c r="VTX113" s="13"/>
      <c r="VTY113" s="13"/>
      <c r="VTZ113" s="13"/>
      <c r="VUA113" s="13"/>
      <c r="VUB113" s="13"/>
      <c r="VUC113" s="13"/>
      <c r="VUD113" s="13"/>
      <c r="VUE113" s="13"/>
      <c r="VUF113" s="13"/>
      <c r="VUG113" s="13"/>
      <c r="VUH113" s="13"/>
      <c r="VUI113" s="13"/>
      <c r="VUJ113" s="13"/>
      <c r="VUK113" s="13"/>
      <c r="VUL113" s="13"/>
      <c r="VUM113" s="13"/>
      <c r="VUN113" s="13"/>
      <c r="VUO113" s="13"/>
      <c r="VUP113" s="13"/>
      <c r="VUQ113" s="13"/>
      <c r="VUR113" s="13"/>
      <c r="VUS113" s="13"/>
      <c r="VUT113" s="13"/>
      <c r="VUU113" s="13"/>
      <c r="VUV113" s="13"/>
      <c r="VUW113" s="13"/>
      <c r="VUX113" s="13"/>
      <c r="VUY113" s="13"/>
      <c r="VUZ113" s="13"/>
      <c r="VVA113" s="13"/>
      <c r="VVB113" s="13"/>
      <c r="VVC113" s="13"/>
      <c r="VVD113" s="13"/>
      <c r="VVE113" s="13"/>
      <c r="VVF113" s="13"/>
      <c r="VVG113" s="13"/>
      <c r="VVH113" s="13"/>
      <c r="VVI113" s="13"/>
      <c r="VVJ113" s="13"/>
      <c r="VVK113" s="13"/>
      <c r="VVL113" s="13"/>
      <c r="VVM113" s="13"/>
      <c r="VVN113" s="13"/>
      <c r="VVO113" s="13"/>
      <c r="VVP113" s="13"/>
      <c r="VVQ113" s="13"/>
      <c r="VVR113" s="13"/>
      <c r="VVS113" s="13"/>
      <c r="VVT113" s="13"/>
      <c r="VVU113" s="13"/>
      <c r="VVV113" s="13"/>
      <c r="VVW113" s="13"/>
      <c r="VVX113" s="13"/>
      <c r="VVY113" s="13"/>
      <c r="VVZ113" s="13"/>
      <c r="VWA113" s="13"/>
      <c r="VWB113" s="13"/>
      <c r="VWC113" s="13"/>
      <c r="VWD113" s="13"/>
      <c r="VWE113" s="13"/>
      <c r="VWF113" s="13"/>
      <c r="VWG113" s="13"/>
      <c r="VWH113" s="13"/>
      <c r="VWI113" s="13"/>
      <c r="VWJ113" s="13"/>
      <c r="VWK113" s="13"/>
      <c r="VWL113" s="13"/>
      <c r="VWM113" s="13"/>
      <c r="VWN113" s="13"/>
      <c r="VWO113" s="13"/>
      <c r="VWP113" s="13"/>
      <c r="VWQ113" s="13"/>
      <c r="VWR113" s="13"/>
      <c r="VWS113" s="13"/>
      <c r="VWT113" s="13"/>
      <c r="VWU113" s="13"/>
      <c r="VWV113" s="13"/>
      <c r="VWW113" s="13"/>
      <c r="VWX113" s="13"/>
      <c r="VWY113" s="13"/>
      <c r="VWZ113" s="13"/>
      <c r="VXA113" s="13"/>
      <c r="VXB113" s="13"/>
      <c r="VXC113" s="13"/>
      <c r="VXD113" s="13"/>
      <c r="VXE113" s="13"/>
      <c r="VXF113" s="13"/>
      <c r="VXG113" s="13"/>
      <c r="VXH113" s="13"/>
      <c r="VXI113" s="13"/>
      <c r="VXJ113" s="13"/>
      <c r="VXK113" s="13"/>
      <c r="VXL113" s="13"/>
      <c r="VXM113" s="13"/>
      <c r="VXN113" s="13"/>
      <c r="VXO113" s="13"/>
      <c r="VXP113" s="13"/>
      <c r="VXQ113" s="13"/>
      <c r="VXR113" s="13"/>
      <c r="VXS113" s="13"/>
      <c r="VXT113" s="13"/>
      <c r="VXU113" s="13"/>
      <c r="VXV113" s="13"/>
      <c r="VXW113" s="13"/>
      <c r="VXX113" s="13"/>
      <c r="VXY113" s="13"/>
      <c r="VXZ113" s="13"/>
      <c r="VYA113" s="13"/>
      <c r="VYB113" s="13"/>
      <c r="VYC113" s="13"/>
      <c r="VYD113" s="13"/>
      <c r="VYE113" s="13"/>
      <c r="VYF113" s="13"/>
      <c r="VYG113" s="13"/>
      <c r="VYH113" s="13"/>
      <c r="VYI113" s="13"/>
      <c r="VYJ113" s="13"/>
      <c r="VYK113" s="13"/>
      <c r="VYL113" s="13"/>
      <c r="VYM113" s="13"/>
      <c r="VYN113" s="13"/>
      <c r="VYO113" s="13"/>
      <c r="VYP113" s="13"/>
      <c r="VYQ113" s="13"/>
      <c r="VYR113" s="13"/>
      <c r="VYS113" s="13"/>
      <c r="VYT113" s="13"/>
      <c r="VYU113" s="13"/>
      <c r="VYV113" s="13"/>
      <c r="VYW113" s="13"/>
      <c r="VYX113" s="13"/>
      <c r="VYY113" s="13"/>
      <c r="VYZ113" s="13"/>
      <c r="VZA113" s="13"/>
      <c r="VZB113" s="13"/>
      <c r="VZC113" s="13"/>
      <c r="VZD113" s="13"/>
      <c r="VZE113" s="13"/>
      <c r="VZF113" s="13"/>
      <c r="VZG113" s="13"/>
      <c r="VZH113" s="13"/>
      <c r="VZI113" s="13"/>
      <c r="VZJ113" s="13"/>
      <c r="VZK113" s="13"/>
      <c r="VZL113" s="13"/>
      <c r="VZM113" s="13"/>
      <c r="VZN113" s="13"/>
      <c r="VZO113" s="13"/>
      <c r="VZP113" s="13"/>
      <c r="VZQ113" s="13"/>
      <c r="VZR113" s="13"/>
      <c r="VZS113" s="13"/>
      <c r="VZT113" s="13"/>
      <c r="VZU113" s="13"/>
      <c r="VZV113" s="13"/>
      <c r="VZW113" s="13"/>
      <c r="VZX113" s="13"/>
      <c r="VZY113" s="13"/>
      <c r="VZZ113" s="13"/>
      <c r="WAA113" s="13"/>
      <c r="WAB113" s="13"/>
      <c r="WAC113" s="13"/>
      <c r="WAD113" s="13"/>
      <c r="WAE113" s="13"/>
      <c r="WAF113" s="13"/>
      <c r="WAG113" s="13"/>
      <c r="WAH113" s="13"/>
      <c r="WAI113" s="13"/>
      <c r="WAJ113" s="13"/>
      <c r="WAK113" s="13"/>
      <c r="WAL113" s="13"/>
      <c r="WAM113" s="13"/>
      <c r="WAN113" s="13"/>
      <c r="WAO113" s="13"/>
      <c r="WAP113" s="13"/>
      <c r="WAQ113" s="13"/>
      <c r="WAR113" s="13"/>
      <c r="WAS113" s="13"/>
      <c r="WAT113" s="13"/>
      <c r="WAU113" s="13"/>
      <c r="WAV113" s="13"/>
      <c r="WAW113" s="13"/>
      <c r="WAX113" s="13"/>
      <c r="WAY113" s="13"/>
      <c r="WAZ113" s="13"/>
      <c r="WBA113" s="13"/>
      <c r="WBB113" s="13"/>
      <c r="WBC113" s="13"/>
      <c r="WBD113" s="13"/>
      <c r="WBE113" s="13"/>
      <c r="WBF113" s="13"/>
      <c r="WBG113" s="13"/>
      <c r="WBH113" s="13"/>
      <c r="WBI113" s="13"/>
      <c r="WBJ113" s="13"/>
      <c r="WBK113" s="13"/>
      <c r="WBL113" s="13"/>
      <c r="WBM113" s="13"/>
      <c r="WBN113" s="13"/>
      <c r="WBO113" s="13"/>
      <c r="WBP113" s="13"/>
      <c r="WBQ113" s="13"/>
      <c r="WBR113" s="13"/>
      <c r="WBS113" s="13"/>
      <c r="WBT113" s="13"/>
      <c r="WBU113" s="13"/>
      <c r="WBV113" s="13"/>
      <c r="WBW113" s="13"/>
      <c r="WBX113" s="13"/>
      <c r="WBY113" s="13"/>
      <c r="WBZ113" s="13"/>
      <c r="WCA113" s="13"/>
      <c r="WCB113" s="13"/>
      <c r="WCC113" s="13"/>
      <c r="WCD113" s="13"/>
      <c r="WCE113" s="13"/>
      <c r="WCF113" s="13"/>
      <c r="WCG113" s="13"/>
      <c r="WCH113" s="13"/>
      <c r="WCI113" s="13"/>
      <c r="WCJ113" s="13"/>
      <c r="WCK113" s="13"/>
      <c r="WCL113" s="13"/>
      <c r="WCM113" s="13"/>
      <c r="WCN113" s="13"/>
      <c r="WCO113" s="13"/>
      <c r="WCP113" s="13"/>
      <c r="WCQ113" s="13"/>
      <c r="WCR113" s="13"/>
      <c r="WCS113" s="13"/>
      <c r="WCT113" s="13"/>
      <c r="WCU113" s="13"/>
      <c r="WCV113" s="13"/>
      <c r="WCW113" s="13"/>
      <c r="WCX113" s="13"/>
      <c r="WCY113" s="13"/>
      <c r="WCZ113" s="13"/>
      <c r="WDA113" s="13"/>
      <c r="WDB113" s="13"/>
      <c r="WDC113" s="13"/>
      <c r="WDD113" s="13"/>
      <c r="WDE113" s="13"/>
      <c r="WDF113" s="13"/>
      <c r="WDG113" s="13"/>
      <c r="WDH113" s="13"/>
      <c r="WDI113" s="13"/>
      <c r="WDJ113" s="13"/>
      <c r="WDK113" s="13"/>
      <c r="WDL113" s="13"/>
      <c r="WDM113" s="13"/>
      <c r="WDN113" s="13"/>
      <c r="WDO113" s="13"/>
      <c r="WDP113" s="13"/>
      <c r="WDQ113" s="13"/>
      <c r="WDR113" s="13"/>
      <c r="WDS113" s="13"/>
      <c r="WDT113" s="13"/>
      <c r="WDU113" s="13"/>
      <c r="WDV113" s="13"/>
      <c r="WDW113" s="13"/>
      <c r="WDX113" s="13"/>
      <c r="WDY113" s="13"/>
      <c r="WDZ113" s="13"/>
      <c r="WEA113" s="13"/>
      <c r="WEB113" s="13"/>
      <c r="WEC113" s="13"/>
      <c r="WED113" s="13"/>
      <c r="WEE113" s="13"/>
      <c r="WEF113" s="13"/>
      <c r="WEG113" s="13"/>
      <c r="WEH113" s="13"/>
      <c r="WEI113" s="13"/>
      <c r="WEJ113" s="13"/>
      <c r="WEK113" s="13"/>
      <c r="WEL113" s="13"/>
      <c r="WEM113" s="13"/>
      <c r="WEN113" s="13"/>
      <c r="WEO113" s="13"/>
      <c r="WEP113" s="13"/>
      <c r="WEQ113" s="13"/>
      <c r="WER113" s="13"/>
      <c r="WES113" s="13"/>
      <c r="WET113" s="13"/>
      <c r="WEU113" s="13"/>
      <c r="WEV113" s="13"/>
      <c r="WEW113" s="13"/>
      <c r="WEX113" s="13"/>
      <c r="WEY113" s="13"/>
      <c r="WEZ113" s="13"/>
      <c r="WFA113" s="13"/>
      <c r="WFB113" s="13"/>
      <c r="WFC113" s="13"/>
      <c r="WFD113" s="13"/>
      <c r="WFE113" s="13"/>
      <c r="WFF113" s="13"/>
      <c r="WFG113" s="13"/>
      <c r="WFH113" s="13"/>
      <c r="WFI113" s="13"/>
      <c r="WFJ113" s="13"/>
      <c r="WFK113" s="13"/>
      <c r="WFL113" s="13"/>
      <c r="WFM113" s="13"/>
      <c r="WFN113" s="13"/>
      <c r="WFO113" s="13"/>
      <c r="WFP113" s="13"/>
      <c r="WFQ113" s="13"/>
      <c r="WFR113" s="13"/>
      <c r="WFS113" s="13"/>
      <c r="WFT113" s="13"/>
      <c r="WFU113" s="13"/>
      <c r="WFV113" s="13"/>
      <c r="WFW113" s="13"/>
      <c r="WFX113" s="13"/>
      <c r="WFY113" s="13"/>
      <c r="WFZ113" s="13"/>
      <c r="WGA113" s="13"/>
      <c r="WGB113" s="13"/>
      <c r="WGC113" s="13"/>
      <c r="WGD113" s="13"/>
      <c r="WGE113" s="13"/>
      <c r="WGF113" s="13"/>
      <c r="WGG113" s="13"/>
      <c r="WGH113" s="13"/>
      <c r="WGI113" s="13"/>
      <c r="WGJ113" s="13"/>
      <c r="WGK113" s="13"/>
      <c r="WGL113" s="13"/>
      <c r="WGM113" s="13"/>
      <c r="WGN113" s="13"/>
      <c r="WGO113" s="13"/>
      <c r="WGP113" s="13"/>
      <c r="WGQ113" s="13"/>
      <c r="WGR113" s="13"/>
      <c r="WGS113" s="13"/>
      <c r="WGT113" s="13"/>
      <c r="WGU113" s="13"/>
      <c r="WGV113" s="13"/>
      <c r="WGW113" s="13"/>
      <c r="WGX113" s="13"/>
      <c r="WGY113" s="13"/>
      <c r="WGZ113" s="13"/>
      <c r="WHA113" s="13"/>
      <c r="WHB113" s="13"/>
      <c r="WHC113" s="13"/>
      <c r="WHD113" s="13"/>
      <c r="WHE113" s="13"/>
      <c r="WHF113" s="13"/>
      <c r="WHG113" s="13"/>
      <c r="WHH113" s="13"/>
      <c r="WHI113" s="13"/>
      <c r="WHJ113" s="13"/>
      <c r="WHK113" s="13"/>
      <c r="WHL113" s="13"/>
      <c r="WHM113" s="13"/>
      <c r="WHN113" s="13"/>
      <c r="WHO113" s="13"/>
      <c r="WHP113" s="13"/>
      <c r="WHQ113" s="13"/>
      <c r="WHR113" s="13"/>
      <c r="WHS113" s="13"/>
      <c r="WHT113" s="13"/>
      <c r="WHU113" s="13"/>
      <c r="WHV113" s="13"/>
      <c r="WHW113" s="13"/>
      <c r="WHX113" s="13"/>
      <c r="WHY113" s="13"/>
      <c r="WHZ113" s="13"/>
      <c r="WIA113" s="13"/>
      <c r="WIB113" s="13"/>
      <c r="WIC113" s="13"/>
      <c r="WID113" s="13"/>
      <c r="WIE113" s="13"/>
      <c r="WIF113" s="13"/>
      <c r="WIG113" s="13"/>
      <c r="WIH113" s="13"/>
      <c r="WII113" s="13"/>
      <c r="WIJ113" s="13"/>
      <c r="WIK113" s="13"/>
      <c r="WIL113" s="13"/>
      <c r="WIM113" s="13"/>
      <c r="WIN113" s="13"/>
      <c r="WIO113" s="13"/>
      <c r="WIP113" s="13"/>
      <c r="WIQ113" s="13"/>
      <c r="WIR113" s="13"/>
      <c r="WIS113" s="13"/>
      <c r="WIT113" s="13"/>
      <c r="WIU113" s="13"/>
      <c r="WIV113" s="13"/>
      <c r="WIW113" s="13"/>
      <c r="WIX113" s="13"/>
      <c r="WIY113" s="13"/>
      <c r="WIZ113" s="13"/>
      <c r="WJA113" s="13"/>
      <c r="WJB113" s="13"/>
      <c r="WJC113" s="13"/>
      <c r="WJD113" s="13"/>
      <c r="WJE113" s="13"/>
      <c r="WJF113" s="13"/>
      <c r="WJG113" s="13"/>
      <c r="WJH113" s="13"/>
      <c r="WJI113" s="13"/>
      <c r="WJJ113" s="13"/>
      <c r="WJK113" s="13"/>
      <c r="WJL113" s="13"/>
      <c r="WJM113" s="13"/>
      <c r="WJN113" s="13"/>
      <c r="WJO113" s="13"/>
      <c r="WJP113" s="13"/>
      <c r="WJQ113" s="13"/>
      <c r="WJR113" s="13"/>
      <c r="WJS113" s="13"/>
      <c r="WJT113" s="13"/>
      <c r="WJU113" s="13"/>
      <c r="WJV113" s="13"/>
      <c r="WJW113" s="13"/>
      <c r="WJX113" s="13"/>
      <c r="WJY113" s="13"/>
      <c r="WJZ113" s="13"/>
      <c r="WKA113" s="13"/>
      <c r="WKB113" s="13"/>
      <c r="WKC113" s="13"/>
      <c r="WKD113" s="13"/>
      <c r="WKE113" s="13"/>
      <c r="WKF113" s="13"/>
      <c r="WKG113" s="13"/>
      <c r="WKH113" s="13"/>
      <c r="WKI113" s="13"/>
      <c r="WKJ113" s="13"/>
      <c r="WKK113" s="13"/>
      <c r="WKL113" s="13"/>
      <c r="WKM113" s="13"/>
      <c r="WKN113" s="13"/>
      <c r="WKO113" s="13"/>
      <c r="WKP113" s="13"/>
      <c r="WKQ113" s="13"/>
      <c r="WKR113" s="13"/>
      <c r="WKS113" s="13"/>
      <c r="WKT113" s="13"/>
      <c r="WKU113" s="13"/>
      <c r="WKV113" s="13"/>
      <c r="WKW113" s="13"/>
      <c r="WKX113" s="13"/>
      <c r="WKY113" s="13"/>
      <c r="WKZ113" s="13"/>
      <c r="WLA113" s="13"/>
      <c r="WLB113" s="13"/>
      <c r="WLC113" s="13"/>
      <c r="WLD113" s="13"/>
      <c r="WLE113" s="13"/>
      <c r="WLF113" s="13"/>
      <c r="WLG113" s="13"/>
      <c r="WLH113" s="13"/>
      <c r="WLI113" s="13"/>
      <c r="WLJ113" s="13"/>
      <c r="WLK113" s="13"/>
      <c r="WLL113" s="13"/>
      <c r="WLM113" s="13"/>
      <c r="WLN113" s="13"/>
      <c r="WLO113" s="13"/>
      <c r="WLP113" s="13"/>
      <c r="WLQ113" s="13"/>
      <c r="WLR113" s="13"/>
      <c r="WLS113" s="13"/>
      <c r="WLT113" s="13"/>
      <c r="WLU113" s="13"/>
      <c r="WLV113" s="13"/>
      <c r="WLW113" s="13"/>
      <c r="WLX113" s="13"/>
      <c r="WLY113" s="13"/>
      <c r="WLZ113" s="13"/>
      <c r="WMA113" s="13"/>
      <c r="WMB113" s="13"/>
      <c r="WMC113" s="13"/>
      <c r="WMD113" s="13"/>
      <c r="WME113" s="13"/>
      <c r="WMF113" s="13"/>
      <c r="WMG113" s="13"/>
      <c r="WMH113" s="13"/>
      <c r="WMI113" s="13"/>
      <c r="WMJ113" s="13"/>
      <c r="WMK113" s="13"/>
      <c r="WML113" s="13"/>
      <c r="WMM113" s="13"/>
      <c r="WMN113" s="13"/>
      <c r="WMO113" s="13"/>
      <c r="WMP113" s="13"/>
      <c r="WMQ113" s="13"/>
      <c r="WMR113" s="13"/>
      <c r="WMS113" s="13"/>
      <c r="WMT113" s="13"/>
      <c r="WMU113" s="13"/>
      <c r="WMV113" s="13"/>
      <c r="WMW113" s="13"/>
      <c r="WMX113" s="13"/>
      <c r="WMY113" s="13"/>
      <c r="WMZ113" s="13"/>
      <c r="WNA113" s="13"/>
      <c r="WNB113" s="13"/>
      <c r="WNC113" s="13"/>
      <c r="WND113" s="13"/>
      <c r="WNE113" s="13"/>
      <c r="WNF113" s="13"/>
      <c r="WNG113" s="13"/>
      <c r="WNH113" s="13"/>
      <c r="WNI113" s="13"/>
      <c r="WNJ113" s="13"/>
      <c r="WNK113" s="13"/>
      <c r="WNL113" s="13"/>
      <c r="WNM113" s="13"/>
      <c r="WNN113" s="13"/>
      <c r="WNO113" s="13"/>
      <c r="WNP113" s="13"/>
      <c r="WNQ113" s="13"/>
      <c r="WNR113" s="13"/>
      <c r="WNS113" s="13"/>
      <c r="WNT113" s="13"/>
      <c r="WNU113" s="13"/>
      <c r="WNV113" s="13"/>
      <c r="WNW113" s="13"/>
      <c r="WNX113" s="13"/>
      <c r="WNY113" s="13"/>
      <c r="WNZ113" s="13"/>
      <c r="WOA113" s="13"/>
      <c r="WOB113" s="13"/>
      <c r="WOC113" s="13"/>
      <c r="WOD113" s="13"/>
      <c r="WOE113" s="13"/>
      <c r="WOF113" s="13"/>
      <c r="WOG113" s="13"/>
      <c r="WOH113" s="13"/>
      <c r="WOI113" s="13"/>
      <c r="WOJ113" s="13"/>
      <c r="WOK113" s="13"/>
      <c r="WOL113" s="13"/>
      <c r="WOM113" s="13"/>
      <c r="WON113" s="13"/>
      <c r="WOO113" s="13"/>
      <c r="WOP113" s="13"/>
      <c r="WOQ113" s="13"/>
      <c r="WOR113" s="13"/>
      <c r="WOS113" s="13"/>
      <c r="WOT113" s="13"/>
      <c r="WOU113" s="13"/>
      <c r="WOV113" s="13"/>
      <c r="WOW113" s="13"/>
      <c r="WOX113" s="13"/>
      <c r="WOY113" s="13"/>
      <c r="WOZ113" s="13"/>
      <c r="WPA113" s="13"/>
      <c r="WPB113" s="13"/>
      <c r="WPC113" s="13"/>
      <c r="WPD113" s="13"/>
      <c r="WPE113" s="13"/>
      <c r="WPF113" s="13"/>
      <c r="WPG113" s="13"/>
      <c r="WPH113" s="13"/>
      <c r="WPI113" s="13"/>
      <c r="WPJ113" s="13"/>
      <c r="WPK113" s="13"/>
      <c r="WPL113" s="13"/>
      <c r="WPM113" s="13"/>
      <c r="WPN113" s="13"/>
      <c r="WPO113" s="13"/>
      <c r="WPP113" s="13"/>
      <c r="WPQ113" s="13"/>
      <c r="WPR113" s="13"/>
      <c r="WPS113" s="13"/>
      <c r="WPT113" s="13"/>
      <c r="WPU113" s="13"/>
      <c r="WPV113" s="13"/>
      <c r="WPW113" s="13"/>
      <c r="WPX113" s="13"/>
      <c r="WPY113" s="13"/>
      <c r="WPZ113" s="13"/>
      <c r="WQA113" s="13"/>
      <c r="WQB113" s="13"/>
      <c r="WQC113" s="13"/>
      <c r="WQD113" s="13"/>
      <c r="WQE113" s="13"/>
      <c r="WQF113" s="13"/>
      <c r="WQG113" s="13"/>
      <c r="WQH113" s="13"/>
      <c r="WQI113" s="13"/>
      <c r="WQJ113" s="13"/>
      <c r="WQK113" s="13"/>
      <c r="WQL113" s="13"/>
      <c r="WQM113" s="13"/>
      <c r="WQN113" s="13"/>
      <c r="WQO113" s="13"/>
      <c r="WQP113" s="13"/>
      <c r="WQQ113" s="13"/>
      <c r="WQR113" s="13"/>
      <c r="WQS113" s="13"/>
      <c r="WQT113" s="13"/>
      <c r="WQU113" s="13"/>
      <c r="WQV113" s="13"/>
      <c r="WQW113" s="13"/>
      <c r="WQX113" s="13"/>
      <c r="WQY113" s="13"/>
      <c r="WQZ113" s="13"/>
      <c r="WRA113" s="13"/>
      <c r="WRB113" s="13"/>
      <c r="WRC113" s="13"/>
      <c r="WRD113" s="13"/>
      <c r="WRE113" s="13"/>
      <c r="WRF113" s="13"/>
      <c r="WRG113" s="13"/>
      <c r="WRH113" s="13"/>
      <c r="WRI113" s="13"/>
      <c r="WRJ113" s="13"/>
      <c r="WRK113" s="13"/>
      <c r="WRL113" s="13"/>
      <c r="WRM113" s="13"/>
      <c r="WRN113" s="13"/>
      <c r="WRO113" s="13"/>
      <c r="WRP113" s="13"/>
      <c r="WRQ113" s="13"/>
      <c r="WRR113" s="13"/>
      <c r="WRS113" s="13"/>
      <c r="WRT113" s="13"/>
      <c r="WRU113" s="13"/>
      <c r="WRV113" s="13"/>
      <c r="WRW113" s="13"/>
      <c r="WRX113" s="13"/>
      <c r="WRY113" s="13"/>
      <c r="WRZ113" s="13"/>
      <c r="WSA113" s="13"/>
      <c r="WSB113" s="13"/>
      <c r="WSC113" s="13"/>
      <c r="WSD113" s="13"/>
      <c r="WSE113" s="13"/>
      <c r="WSF113" s="13"/>
      <c r="WSG113" s="13"/>
      <c r="WSH113" s="13"/>
      <c r="WSI113" s="13"/>
      <c r="WSJ113" s="13"/>
      <c r="WSK113" s="13"/>
      <c r="WSL113" s="13"/>
      <c r="WSM113" s="13"/>
      <c r="WSN113" s="13"/>
      <c r="WSO113" s="13"/>
      <c r="WSP113" s="13"/>
      <c r="WSQ113" s="13"/>
      <c r="WSR113" s="13"/>
      <c r="WSS113" s="13"/>
      <c r="WST113" s="13"/>
      <c r="WSU113" s="13"/>
      <c r="WSV113" s="13"/>
      <c r="WSW113" s="13"/>
      <c r="WSX113" s="13"/>
      <c r="WSY113" s="13"/>
      <c r="WSZ113" s="13"/>
      <c r="WTA113" s="13"/>
      <c r="WTB113" s="13"/>
      <c r="WTC113" s="13"/>
      <c r="WTD113" s="13"/>
      <c r="WTE113" s="13"/>
      <c r="WTF113" s="13"/>
      <c r="WTG113" s="13"/>
      <c r="WTH113" s="13"/>
      <c r="WTI113" s="13"/>
      <c r="WTJ113" s="13"/>
      <c r="WTK113" s="13"/>
      <c r="WTL113" s="13"/>
      <c r="WTM113" s="13"/>
      <c r="WTN113" s="13"/>
      <c r="WTO113" s="13"/>
      <c r="WTP113" s="13"/>
      <c r="WTQ113" s="13"/>
      <c r="WTR113" s="13"/>
      <c r="WTS113" s="13"/>
      <c r="WTT113" s="13"/>
      <c r="WTU113" s="13"/>
      <c r="WTV113" s="13"/>
      <c r="WTW113" s="13"/>
      <c r="WTX113" s="13"/>
      <c r="WTY113" s="13"/>
      <c r="WTZ113" s="13"/>
      <c r="WUA113" s="13"/>
      <c r="WUB113" s="13"/>
      <c r="WUC113" s="13"/>
      <c r="WUD113" s="13"/>
      <c r="WUE113" s="13"/>
      <c r="WUF113" s="13"/>
      <c r="WUG113" s="13"/>
      <c r="WUH113" s="13"/>
      <c r="WUI113" s="13"/>
      <c r="WUJ113" s="13"/>
      <c r="WUK113" s="13"/>
      <c r="WUL113" s="13"/>
      <c r="WUM113" s="13"/>
      <c r="WUN113" s="13"/>
      <c r="WUO113" s="13"/>
      <c r="WUP113" s="13"/>
      <c r="WUQ113" s="13"/>
      <c r="WUR113" s="13"/>
      <c r="WUS113" s="13"/>
      <c r="WUT113" s="13"/>
      <c r="WUU113" s="13"/>
      <c r="WUV113" s="13"/>
      <c r="WUW113" s="13"/>
      <c r="WUX113" s="13"/>
      <c r="WUY113" s="13"/>
      <c r="WUZ113" s="13"/>
      <c r="WVA113" s="13"/>
      <c r="WVB113" s="13"/>
      <c r="WVC113" s="13"/>
      <c r="WVD113" s="13"/>
      <c r="WVE113" s="13"/>
      <c r="WVF113" s="13"/>
      <c r="WVG113" s="13"/>
      <c r="WVH113" s="13"/>
      <c r="WVI113" s="13"/>
      <c r="WVJ113" s="13"/>
      <c r="WVK113" s="13"/>
      <c r="WVL113" s="13"/>
      <c r="WVM113" s="13"/>
      <c r="WVN113" s="13"/>
      <c r="WVO113" s="13"/>
      <c r="WVP113" s="13"/>
      <c r="WVQ113" s="13"/>
      <c r="WVR113" s="13"/>
      <c r="WVS113" s="13"/>
      <c r="WVT113" s="13"/>
      <c r="WVU113" s="13"/>
      <c r="WVV113" s="13"/>
      <c r="WVW113" s="13"/>
      <c r="WVX113" s="13"/>
      <c r="WVY113" s="13"/>
      <c r="WVZ113" s="13"/>
      <c r="WWA113" s="13"/>
      <c r="WWB113" s="13"/>
      <c r="WWC113" s="13"/>
      <c r="WWD113" s="13"/>
      <c r="WWE113" s="13"/>
      <c r="WWF113" s="13"/>
      <c r="WWG113" s="13"/>
      <c r="WWH113" s="13"/>
      <c r="WWI113" s="13"/>
      <c r="WWJ113" s="13"/>
      <c r="WWK113" s="13"/>
      <c r="WWL113" s="13"/>
      <c r="WWM113" s="13"/>
      <c r="WWN113" s="13"/>
      <c r="WWO113" s="13"/>
      <c r="WWP113" s="13"/>
      <c r="WWQ113" s="13"/>
      <c r="WWR113" s="13"/>
      <c r="WWS113" s="13"/>
      <c r="WWT113" s="13"/>
      <c r="WWU113" s="13"/>
      <c r="WWV113" s="13"/>
      <c r="WWW113" s="13"/>
      <c r="WWX113" s="13"/>
      <c r="WWY113" s="13"/>
      <c r="WWZ113" s="13"/>
      <c r="WXA113" s="13"/>
      <c r="WXB113" s="13"/>
      <c r="WXC113" s="13"/>
      <c r="WXD113" s="13"/>
      <c r="WXE113" s="13"/>
      <c r="WXF113" s="13"/>
      <c r="WXG113" s="13"/>
      <c r="WXH113" s="13"/>
      <c r="WXI113" s="13"/>
      <c r="WXJ113" s="13"/>
      <c r="WXK113" s="13"/>
      <c r="WXL113" s="13"/>
      <c r="WXM113" s="13"/>
      <c r="WXN113" s="13"/>
      <c r="WXO113" s="13"/>
      <c r="WXP113" s="13"/>
      <c r="WXQ113" s="13"/>
      <c r="WXR113" s="13"/>
      <c r="WXS113" s="13"/>
      <c r="WXT113" s="13"/>
      <c r="WXU113" s="13"/>
      <c r="WXV113" s="13"/>
      <c r="WXW113" s="13"/>
      <c r="WXX113" s="13"/>
      <c r="WXY113" s="13"/>
      <c r="WXZ113" s="13"/>
      <c r="WYA113" s="13"/>
      <c r="WYB113" s="13"/>
      <c r="WYC113" s="13"/>
      <c r="WYD113" s="13"/>
      <c r="WYE113" s="13"/>
      <c r="WYF113" s="13"/>
      <c r="WYG113" s="13"/>
      <c r="WYH113" s="13"/>
      <c r="WYI113" s="13"/>
      <c r="WYJ113" s="13"/>
      <c r="WYK113" s="13"/>
      <c r="WYL113" s="13"/>
      <c r="WYM113" s="13"/>
      <c r="WYN113" s="13"/>
      <c r="WYO113" s="13"/>
      <c r="WYP113" s="13"/>
      <c r="WYQ113" s="13"/>
      <c r="WYR113" s="13"/>
      <c r="WYS113" s="13"/>
      <c r="WYT113" s="13"/>
      <c r="WYU113" s="13"/>
      <c r="WYV113" s="13"/>
      <c r="WYW113" s="13"/>
      <c r="WYX113" s="13"/>
      <c r="WYY113" s="13"/>
      <c r="WYZ113" s="13"/>
      <c r="WZA113" s="13"/>
      <c r="WZB113" s="13"/>
      <c r="WZC113" s="13"/>
      <c r="WZD113" s="13"/>
      <c r="WZE113" s="13"/>
      <c r="WZF113" s="13"/>
      <c r="WZG113" s="13"/>
      <c r="WZH113" s="13"/>
      <c r="WZI113" s="13"/>
      <c r="WZJ113" s="13"/>
      <c r="WZK113" s="13"/>
      <c r="WZL113" s="13"/>
      <c r="WZM113" s="13"/>
      <c r="WZN113" s="13"/>
      <c r="WZO113" s="13"/>
      <c r="WZP113" s="13"/>
      <c r="WZQ113" s="13"/>
      <c r="WZR113" s="13"/>
      <c r="WZS113" s="13"/>
      <c r="WZT113" s="13"/>
      <c r="WZU113" s="13"/>
      <c r="WZV113" s="13"/>
      <c r="WZW113" s="13"/>
      <c r="WZX113" s="13"/>
      <c r="WZY113" s="13"/>
      <c r="WZZ113" s="13"/>
      <c r="XAA113" s="13"/>
      <c r="XAB113" s="13"/>
      <c r="XAC113" s="13"/>
      <c r="XAD113" s="13"/>
      <c r="XAE113" s="13"/>
      <c r="XAF113" s="13"/>
      <c r="XAG113" s="13"/>
      <c r="XAH113" s="13"/>
      <c r="XAI113" s="13"/>
      <c r="XAJ113" s="13"/>
      <c r="XAK113" s="13"/>
      <c r="XAL113" s="13"/>
      <c r="XAM113" s="13"/>
      <c r="XAN113" s="13"/>
      <c r="XAO113" s="13"/>
      <c r="XAP113" s="13"/>
      <c r="XAQ113" s="13"/>
      <c r="XAR113" s="13"/>
      <c r="XAS113" s="13"/>
      <c r="XAT113" s="13"/>
      <c r="XAU113" s="13"/>
      <c r="XAV113" s="13"/>
      <c r="XAW113" s="13"/>
      <c r="XAX113" s="13"/>
      <c r="XAY113" s="13"/>
      <c r="XAZ113" s="13"/>
      <c r="XBA113" s="13"/>
      <c r="XBB113" s="13"/>
      <c r="XBC113" s="13"/>
      <c r="XBD113" s="13"/>
      <c r="XBE113" s="13"/>
      <c r="XBF113" s="13"/>
      <c r="XBG113" s="13"/>
      <c r="XBH113" s="13"/>
      <c r="XBI113" s="13"/>
      <c r="XBJ113" s="13"/>
      <c r="XBK113" s="13"/>
      <c r="XBL113" s="13"/>
      <c r="XBM113" s="13"/>
      <c r="XBN113" s="13"/>
      <c r="XBO113" s="13"/>
      <c r="XBP113" s="13"/>
      <c r="XBQ113" s="13"/>
      <c r="XBR113" s="13"/>
      <c r="XBS113" s="13"/>
      <c r="XBT113" s="13"/>
      <c r="XBU113" s="13"/>
      <c r="XBV113" s="13"/>
      <c r="XBW113" s="13"/>
      <c r="XBX113" s="13"/>
      <c r="XBY113" s="13"/>
      <c r="XBZ113" s="13"/>
      <c r="XCA113" s="13"/>
      <c r="XCB113" s="13"/>
      <c r="XCC113" s="13"/>
      <c r="XCD113" s="13"/>
      <c r="XCE113" s="13"/>
      <c r="XCF113" s="13"/>
      <c r="XCG113" s="13"/>
      <c r="XCH113" s="13"/>
      <c r="XCI113" s="13"/>
      <c r="XCJ113" s="13"/>
      <c r="XCK113" s="13"/>
      <c r="XCL113" s="13"/>
      <c r="XCM113" s="13"/>
      <c r="XCN113" s="13"/>
      <c r="XCO113" s="13"/>
      <c r="XCP113" s="13"/>
      <c r="XCQ113" s="13"/>
      <c r="XCR113" s="13"/>
      <c r="XCS113" s="13"/>
      <c r="XCT113" s="13"/>
      <c r="XCU113" s="13"/>
      <c r="XCV113" s="13"/>
      <c r="XCW113" s="13"/>
      <c r="XCX113" s="13"/>
      <c r="XCY113" s="13"/>
      <c r="XCZ113" s="13"/>
      <c r="XDA113" s="13"/>
      <c r="XDB113" s="13"/>
      <c r="XDC113" s="13"/>
      <c r="XDD113" s="13"/>
      <c r="XDE113" s="13"/>
      <c r="XDF113" s="13"/>
      <c r="XDG113" s="13"/>
      <c r="XDH113" s="13"/>
      <c r="XDI113" s="13"/>
      <c r="XDJ113" s="13"/>
      <c r="XDK113" s="13"/>
      <c r="XDL113" s="13"/>
      <c r="XDM113" s="13"/>
      <c r="XDN113" s="13"/>
      <c r="XDO113" s="13"/>
      <c r="XDP113" s="13"/>
      <c r="XDQ113" s="13"/>
      <c r="XDR113" s="13"/>
      <c r="XDS113" s="13"/>
      <c r="XDT113" s="13"/>
      <c r="XDU113" s="13"/>
      <c r="XDV113" s="13"/>
      <c r="XDW113" s="13"/>
      <c r="XDX113" s="13"/>
      <c r="XDY113" s="13"/>
      <c r="XDZ113" s="13"/>
      <c r="XEA113" s="13"/>
      <c r="XEB113" s="13"/>
      <c r="XEC113" s="13"/>
      <c r="XED113" s="13"/>
      <c r="XEE113" s="13"/>
      <c r="XEF113" s="13"/>
      <c r="XEG113" s="13"/>
      <c r="XEH113" s="13"/>
      <c r="XEI113" s="13"/>
      <c r="XEJ113" s="13"/>
      <c r="XEK113" s="13"/>
      <c r="XEL113" s="13"/>
      <c r="XEM113" s="13"/>
      <c r="XEN113" s="13"/>
      <c r="XEO113" s="13"/>
      <c r="XEP113" s="13"/>
      <c r="XEQ113" s="13"/>
      <c r="XER113" s="13"/>
      <c r="XES113" s="13"/>
      <c r="XET113" s="13"/>
      <c r="XEU113" s="13"/>
      <c r="XEV113" s="13"/>
      <c r="XEW113" s="13"/>
      <c r="XEX113" s="13"/>
      <c r="XEY113" s="13"/>
      <c r="XEZ113" s="13"/>
      <c r="XFA113" s="13"/>
    </row>
    <row r="129" ht="0" hidden="1" x14ac:dyDescent="0.3"/>
    <row r="225" ht="0" hidden="1" x14ac:dyDescent="0.3"/>
    <row r="241" spans="7:8" hidden="1" x14ac:dyDescent="0.3">
      <c r="G241" s="19"/>
      <c r="H241" s="19"/>
    </row>
    <row r="257" ht="0" hidden="1" x14ac:dyDescent="0.3"/>
    <row r="273" spans="6:6" ht="0" hidden="1" x14ac:dyDescent="0.3"/>
    <row r="281" spans="6:6" ht="9" hidden="1" customHeight="1" x14ac:dyDescent="0.3"/>
    <row r="288" spans="6:6" hidden="1" x14ac:dyDescent="0.3">
      <c r="F288" s="24"/>
    </row>
    <row r="289" spans="6:6" hidden="1" x14ac:dyDescent="0.3">
      <c r="F289" s="24"/>
    </row>
    <row r="293" spans="6:6" hidden="1" x14ac:dyDescent="0.3">
      <c r="F293" s="29"/>
    </row>
    <row r="304" spans="6:6" ht="0" hidden="1" x14ac:dyDescent="0.3"/>
    <row r="305" spans="2:9" ht="0" hidden="1" x14ac:dyDescent="0.3"/>
    <row r="309" spans="2:9" hidden="1" x14ac:dyDescent="0.3">
      <c r="B309" s="5"/>
      <c r="C309" s="8"/>
      <c r="D309" s="8"/>
      <c r="E309" s="8"/>
      <c r="F309" s="24"/>
      <c r="G309" s="5"/>
      <c r="H309" s="5"/>
      <c r="I309" s="5"/>
    </row>
  </sheetData>
  <sheetProtection algorithmName="SHA-512" hashValue="H0+jnsQEcN31yWYytpSVNfEmTX/R9qX9yjg9s4Q5YCqq0Or9LMQ9gOyKvisTWHdgHjCWYAANixgaRw8l2kATOA==" saltValue="uS7yRnlOcClsJBMgxruDlA==" spinCount="100000" sheet="1" objects="1" scenarios="1"/>
  <protectedRanges>
    <protectedRange sqref="B3:B4" name="Bereik2"/>
    <protectedRange sqref="J24:J28 J14:J19 J31:J37 J10:J11 J21:J22" name="Bereik1"/>
  </protectedRanges>
  <conditionalFormatting sqref="F1:F1048576">
    <cfRule type="cellIs" dxfId="36" priority="3" operator="equal">
      <formula>"-"</formula>
    </cfRule>
  </conditionalFormatting>
  <conditionalFormatting sqref="F10:F41">
    <cfRule type="cellIs" dxfId="35" priority="195" operator="equal">
      <formula>"+"</formula>
    </cfRule>
    <cfRule type="colorScale" priority="194">
      <colorScale>
        <cfvo type="min"/>
        <cfvo type="percentile" val="50"/>
        <cfvo type="max"/>
        <color rgb="FFF8696B"/>
        <color rgb="FFFFEB84"/>
        <color rgb="FF63BE7B"/>
      </colorScale>
    </cfRule>
    <cfRule type="cellIs" dxfId="34" priority="193" operator="equal">
      <formula>"-"</formula>
    </cfRule>
    <cfRule type="cellIs" dxfId="33" priority="192" operator="equal">
      <formula>"±"</formula>
    </cfRule>
  </conditionalFormatting>
  <conditionalFormatting sqref="F39">
    <cfRule type="cellIs" dxfId="32" priority="1" operator="equal">
      <formula>"+"</formula>
    </cfRule>
    <cfRule type="cellIs" dxfId="31" priority="2" operator="equal">
      <formula>"+"</formula>
    </cfRule>
    <cfRule type="cellIs" dxfId="30" priority="8" operator="equal">
      <formula>"+"</formula>
    </cfRule>
    <cfRule type="cellIs" dxfId="29" priority="9" operator="equal">
      <formula>"+"</formula>
    </cfRule>
    <cfRule type="cellIs" dxfId="28" priority="10" operator="equal">
      <formula>"+"</formula>
    </cfRule>
  </conditionalFormatting>
  <conditionalFormatting sqref="I10:J12">
    <cfRule type="expression" dxfId="27" priority="57">
      <formula>$G10="FOUT"</formula>
    </cfRule>
    <cfRule type="expression" dxfId="26" priority="56">
      <formula>$G10="ONVOLDOENDE"</formula>
    </cfRule>
    <cfRule type="expression" dxfId="25" priority="55">
      <formula>$G10="GOED"</formula>
    </cfRule>
    <cfRule type="expression" dxfId="24" priority="58">
      <formula>$G10="LEEG"</formula>
    </cfRule>
  </conditionalFormatting>
  <conditionalFormatting sqref="I14:J19">
    <cfRule type="expression" dxfId="23" priority="38">
      <formula>$G14="LEEG"</formula>
    </cfRule>
    <cfRule type="expression" dxfId="22" priority="37">
      <formula>$G14="FOUT"</formula>
    </cfRule>
    <cfRule type="expression" dxfId="21" priority="36">
      <formula>$G14="ONVOLDOENDE"</formula>
    </cfRule>
    <cfRule type="expression" dxfId="20" priority="35">
      <formula>$G14="GOED"</formula>
    </cfRule>
  </conditionalFormatting>
  <conditionalFormatting sqref="I24:J29">
    <cfRule type="expression" dxfId="19" priority="15">
      <formula>$G24="GOED"</formula>
    </cfRule>
    <cfRule type="expression" dxfId="18" priority="16">
      <formula>$G24="ONVOLDOENDE"</formula>
    </cfRule>
    <cfRule type="expression" dxfId="17" priority="17">
      <formula>$G24="FOUT"</formula>
    </cfRule>
    <cfRule type="expression" dxfId="16" priority="18">
      <formula>$G24="LEEG"</formula>
    </cfRule>
  </conditionalFormatting>
  <conditionalFormatting sqref="I31:J1048576">
    <cfRule type="expression" dxfId="15" priority="11">
      <formula>$G31="GOED"</formula>
    </cfRule>
    <cfRule type="expression" dxfId="14" priority="13">
      <formula>$G31="FOUT"</formula>
    </cfRule>
    <cfRule type="expression" dxfId="13" priority="14">
      <formula>$G31="LEEG"</formula>
    </cfRule>
    <cfRule type="expression" dxfId="12" priority="12">
      <formula>$G31="ONVOLDOENDE"</formula>
    </cfRule>
  </conditionalFormatting>
  <conditionalFormatting sqref="J13">
    <cfRule type="expression" dxfId="11" priority="59">
      <formula>$G13="GOED"</formula>
    </cfRule>
    <cfRule type="expression" dxfId="10" priority="60">
      <formula>$G13="ONVOLDOENDE"</formula>
    </cfRule>
    <cfRule type="expression" dxfId="9" priority="61">
      <formula>$G13="FOUT"</formula>
    </cfRule>
    <cfRule type="expression" dxfId="8" priority="62">
      <formula>$G13="LEEG"</formula>
    </cfRule>
  </conditionalFormatting>
  <conditionalFormatting sqref="J20 I21:J22 J30">
    <cfRule type="expression" dxfId="7" priority="64">
      <formula>$G20="ONVOLDOENDE"</formula>
    </cfRule>
    <cfRule type="expression" dxfId="6" priority="65">
      <formula>$G20="FOUT"</formula>
    </cfRule>
    <cfRule type="expression" dxfId="5" priority="66">
      <formula>$G20="LEEG"</formula>
    </cfRule>
    <cfRule type="expression" dxfId="4" priority="63">
      <formula>$G20="GOED"</formula>
    </cfRule>
  </conditionalFormatting>
  <conditionalFormatting sqref="J23">
    <cfRule type="expression" dxfId="3" priority="30">
      <formula>$G23="LEEG"</formula>
    </cfRule>
    <cfRule type="expression" dxfId="2" priority="29">
      <formula>$G23="FOUT"</formula>
    </cfRule>
    <cfRule type="expression" dxfId="1" priority="28">
      <formula>$G23="ONVOLDOENDE"</formula>
    </cfRule>
    <cfRule type="expression" dxfId="0" priority="27">
      <formula>$G23="GOED"</formula>
    </cfRule>
  </conditionalFormatting>
  <dataValidations count="2">
    <dataValidation errorStyle="information" allowBlank="1" showErrorMessage="1" error="Deze invoer is niet mogelijk. Kies -, ± of +." sqref="F38" xr:uid="{31F90ED8-AB6B-4B65-8D45-FEB8AAF563C1}"/>
    <dataValidation type="list" errorStyle="information" allowBlank="1" showErrorMessage="1" error="Deze invoer is niet mogelijk. Kies -, ± of +." sqref="F39:F41 F14:F19 F24:F29 F31:F37 F10:F12 F21:F22" xr:uid="{6B35A5DD-A476-4020-9C26-593144B96D46}">
      <formula1>"+,±,-"</formula1>
    </dataValidation>
  </dataValidations>
  <pageMargins left="0.25" right="0.25" top="0.75" bottom="0.75" header="0.3" footer="0.3"/>
  <pageSetup paperSize="8"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Duidelijke brieven en e-mails</vt:lpstr>
      <vt:lpstr>Duidelijke teksten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Lysanne Rinzema</dc:creator>
  <cp:lastModifiedBy>Martine Drenth</cp:lastModifiedBy>
  <cp:lastPrinted>2023-10-09T08:44:45Z</cp:lastPrinted>
  <dcterms:created xsi:type="dcterms:W3CDTF">2015-07-16T08:26:22Z</dcterms:created>
  <dcterms:modified xsi:type="dcterms:W3CDTF">2023-10-09T09:03:41Z</dcterms:modified>
  <cp:contentStatus/>
</cp:coreProperties>
</file>